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 defaultThemeVersion="124226"/>
  <bookViews>
    <workbookView xWindow="0" yWindow="0" windowWidth="20490" windowHeight="7770"/>
  </bookViews>
  <sheets>
    <sheet name="sayfa 1" sheetId="1" r:id="rId1"/>
  </sheets>
  <externalReferences>
    <externalReference r:id="rId2"/>
  </externalReferences>
  <definedNames>
    <definedName name="donemler">[1]dönem!$E$1:$E$12</definedName>
    <definedName name="_xlnm.Print_Area" localSheetId="0">'sayfa 1'!$B$1:$X$29</definedName>
  </definedNames>
  <calcPr calcId="145621"/>
</workbook>
</file>

<file path=xl/calcChain.xml><?xml version="1.0" encoding="utf-8"?>
<calcChain xmlns="http://schemas.openxmlformats.org/spreadsheetml/2006/main">
  <c r="H23" i="1" l="1"/>
  <c r="S14" i="1" l="1"/>
  <c r="T14" i="1"/>
  <c r="U14" i="1"/>
  <c r="V14" i="1"/>
  <c r="W14" i="1"/>
  <c r="S15" i="1"/>
  <c r="T15" i="1"/>
  <c r="U15" i="1"/>
  <c r="V15" i="1"/>
  <c r="W15" i="1"/>
  <c r="S12" i="1"/>
  <c r="T12" i="1"/>
  <c r="U12" i="1"/>
  <c r="V12" i="1"/>
  <c r="W12" i="1"/>
  <c r="S13" i="1"/>
  <c r="T13" i="1"/>
  <c r="U13" i="1"/>
  <c r="V13" i="1"/>
  <c r="W13" i="1"/>
  <c r="K17" i="1"/>
  <c r="T11" i="1"/>
  <c r="S11" i="1"/>
  <c r="U11" i="1"/>
  <c r="V11" i="1"/>
  <c r="W11" i="1"/>
  <c r="T2" i="1"/>
  <c r="G17" i="1" s="1"/>
  <c r="X13" i="1" l="1"/>
  <c r="X14" i="1"/>
  <c r="X12" i="1"/>
  <c r="X15" i="1"/>
  <c r="X11" i="1"/>
</calcChain>
</file>

<file path=xl/comments1.xml><?xml version="1.0" encoding="utf-8"?>
<comments xmlns="http://schemas.openxmlformats.org/spreadsheetml/2006/main">
  <authors>
    <author>Microsoft-PC</author>
  </authors>
  <commentList>
    <comment ref="T3" authorId="0">
      <text>
        <r>
          <rPr>
            <b/>
            <sz val="8"/>
            <color indexed="81"/>
            <rFont val="Tahoma"/>
            <family val="2"/>
            <charset val="162"/>
          </rPr>
          <t>Lütfen İlgili Dönemi Seçiniz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<sst xmlns="http://schemas.openxmlformats.org/spreadsheetml/2006/main" count="56" uniqueCount="52">
  <si>
    <t>SÜREKLİ İŞÇİ AYLIK PUANTAJ CETVELİ</t>
  </si>
  <si>
    <t>Sürekli İşçi</t>
  </si>
  <si>
    <t>İşçinin</t>
  </si>
  <si>
    <t>Ç   A   L   I  Ş  I   L   A   N        G   Ü   N   L  E   R</t>
  </si>
  <si>
    <t>TOPLAM</t>
  </si>
  <si>
    <r>
      <t>D</t>
    </r>
    <r>
      <rPr>
        <b/>
        <sz val="10"/>
        <rFont val="Times New Roman"/>
        <family val="1"/>
        <charset val="162"/>
      </rPr>
      <t>=Çalışılan Gün</t>
    </r>
  </si>
  <si>
    <r>
      <t>T</t>
    </r>
    <r>
      <rPr>
        <b/>
        <sz val="10"/>
        <rFont val="Times New Roman"/>
        <family val="1"/>
        <charset val="162"/>
      </rPr>
      <t>=Resmi Tatil</t>
    </r>
  </si>
  <si>
    <r>
      <t>İ</t>
    </r>
    <r>
      <rPr>
        <b/>
        <sz val="10"/>
        <rFont val="Times New Roman"/>
        <family val="1"/>
        <charset val="162"/>
      </rPr>
      <t>=İzinli</t>
    </r>
  </si>
  <si>
    <r>
      <t>R</t>
    </r>
    <r>
      <rPr>
        <b/>
        <sz val="10"/>
        <rFont val="Times New Roman"/>
        <family val="1"/>
        <charset val="162"/>
      </rPr>
      <t>=Raporlu</t>
    </r>
  </si>
  <si>
    <r>
      <t>G</t>
    </r>
    <r>
      <rPr>
        <b/>
        <sz val="10"/>
        <rFont val="Times New Roman"/>
        <family val="1"/>
        <charset val="162"/>
      </rPr>
      <t>=Gelmedi</t>
    </r>
  </si>
  <si>
    <t>Sıra</t>
  </si>
  <si>
    <t>T.C.Kimlik</t>
  </si>
  <si>
    <t>No</t>
  </si>
  <si>
    <t>Numarası</t>
  </si>
  <si>
    <t>Adı Soyadı</t>
  </si>
  <si>
    <t>DÜZENLEYEN YETKİLİNİN :</t>
  </si>
  <si>
    <t>ADI SOYADI:</t>
  </si>
  <si>
    <t>Düzenleme Tarihi</t>
  </si>
  <si>
    <t>Okul/Kurumu :</t>
  </si>
  <si>
    <t>15 Ocak - 14 Şubat</t>
  </si>
  <si>
    <t>15 Şubat - 14 Mart</t>
  </si>
  <si>
    <t>15 Mart - 14 Nisan</t>
  </si>
  <si>
    <t>15 Nisan - 14 Mayıs</t>
  </si>
  <si>
    <t>15 Mayıs - 14 Haziran</t>
  </si>
  <si>
    <t>15 Haziran - 14 Temmuz</t>
  </si>
  <si>
    <t>15 Temmuz - 14 Ağustos</t>
  </si>
  <si>
    <t>15 Ağustos - 14 Eylül</t>
  </si>
  <si>
    <t>15 Eylül - 14 Ekim</t>
  </si>
  <si>
    <t>15 Ekim - 14 Kasım</t>
  </si>
  <si>
    <t>15 Kasım - 14 Aralık</t>
  </si>
  <si>
    <t>15 Aralık - 14 Ocak</t>
  </si>
  <si>
    <t>ÜNVANI :</t>
  </si>
  <si>
    <t>Ünvanı :</t>
  </si>
  <si>
    <t xml:space="preserve">Yukarıda isimleri yazılı bulunan Sürekli işçi/işçiler </t>
  </si>
  <si>
    <t>Döneminde puantajda belirtilen günlerde çalıştırılmıştır..</t>
  </si>
  <si>
    <t xml:space="preserve">Yılı </t>
  </si>
  <si>
    <t>Puantaj kesinlikle elde doldurulmayacak, mutlaka bilgisayarda doldurulacaktır.</t>
  </si>
  <si>
    <t>Puantajda karalama kazıma, elde düzenleme gibi bir işlem yapılmayacaktır.</t>
  </si>
  <si>
    <t>Kesinlikle fotokopi olarak teslim edilmeyecek her iki nüshada orjinal (ıslak imzalı) olacaktır.</t>
  </si>
  <si>
    <t>Puantaj Okul/kurum müdür yardımcısı ve okul müdürü tarafından iki imzalı ve mühürlü olarak teslim edilecektir.</t>
  </si>
  <si>
    <t>Bu formattan başka bir format kesinlikle kabul edilmeyecektir. Formatın şeklinde düzenleme ve oynama yapılmayacaktır.</t>
  </si>
  <si>
    <t>Puantajda aşağıdaki harfler kullanılacaktır. kesinlikle bu harfler dışında bir işaret vs kullanılmayacaktır.</t>
  </si>
  <si>
    <t>D= Devam (Çalışılan Günler)</t>
  </si>
  <si>
    <t>T= Tatil Günleri</t>
  </si>
  <si>
    <t>İ= Çalışanın izinli olduğu günler</t>
  </si>
  <si>
    <t>R= Çalışanın Raporlu olduğu günler</t>
  </si>
  <si>
    <t>G= Çalışanın Gelmediği günler</t>
  </si>
  <si>
    <r>
      <t xml:space="preserve">Not: 31 Gün süren aylarda 31. nci günü aktif etmek için "U" sütunun üzerindeki </t>
    </r>
    <r>
      <rPr>
        <b/>
        <sz val="12"/>
        <rFont val="Arial"/>
        <family val="2"/>
        <charset val="162"/>
      </rPr>
      <t>+</t>
    </r>
    <r>
      <rPr>
        <b/>
        <sz val="9"/>
        <rFont val="Arial"/>
        <family val="2"/>
        <charset val="162"/>
      </rPr>
      <t xml:space="preserve"> işaretine tıklayınız. Diğer aylarda 31. nci günü gizlemek için "U" sütunu üzerindeki </t>
    </r>
    <r>
      <rPr>
        <b/>
        <sz val="14"/>
        <rFont val="Arial"/>
        <family val="2"/>
        <charset val="162"/>
      </rPr>
      <t>-</t>
    </r>
    <r>
      <rPr>
        <b/>
        <sz val="9"/>
        <rFont val="Arial"/>
        <family val="2"/>
        <charset val="162"/>
      </rPr>
      <t xml:space="preserve"> işaretine tıklayınız.</t>
    </r>
  </si>
  <si>
    <t>T</t>
  </si>
  <si>
    <t>ONAYLAYAN BİRİM AMİRİNİN :</t>
  </si>
  <si>
    <t xml:space="preserve">01 Ocak - 14 Ocak / 2017 </t>
  </si>
  <si>
    <t>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</si>
</sst>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dd\/mm\/yyyy"/>
    <numFmt numFmtId="166" formatCode="dd/mm/yyyy\ dddd"/>
  </numFmts>
  <fonts count="20" x14ac:knownFonts="1">
    <font>
      <sz val="10"/>
      <name val="Arial"/>
      <charset val="162"/>
    </font>
    <font>
      <sz val="10"/>
      <name val="Arial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1"/>
      <name val="Times New Roman"/>
      <family val="1"/>
      <charset val="162"/>
    </font>
    <font>
      <sz val="10"/>
      <color indexed="9"/>
      <name val="Times New Roman"/>
      <family val="1"/>
      <charset val="162"/>
    </font>
    <font>
      <b/>
      <sz val="11"/>
      <name val="Times New Roman"/>
      <family val="1"/>
      <charset val="162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b/>
      <sz val="8"/>
      <name val="Verdana"/>
      <family val="2"/>
      <charset val="162"/>
    </font>
    <font>
      <b/>
      <sz val="14"/>
      <name val="Arial"/>
      <family val="2"/>
      <charset val="162"/>
    </font>
    <font>
      <b/>
      <sz val="9"/>
      <name val="Arial"/>
      <family val="2"/>
      <charset val="162"/>
    </font>
    <font>
      <b/>
      <sz val="12"/>
      <name val="Arial"/>
      <family val="2"/>
      <charset val="162"/>
    </font>
    <font>
      <b/>
      <i/>
      <u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u/>
      <sz val="1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3" fillId="0" borderId="0" xfId="0" applyFont="1" applyFill="1" applyProtection="1"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left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wrapText="1"/>
      <protection locked="0"/>
    </xf>
    <xf numFmtId="0" fontId="3" fillId="0" borderId="0" xfId="1" applyFont="1" applyFill="1" applyBorder="1" applyAlignment="1" applyProtection="1">
      <alignment wrapText="1"/>
      <protection locked="0"/>
    </xf>
    <xf numFmtId="0" fontId="2" fillId="0" borderId="0" xfId="1" applyFont="1" applyFill="1" applyBorder="1" applyAlignment="1" applyProtection="1">
      <alignment horizontal="center" wrapText="1"/>
      <protection locked="0"/>
    </xf>
    <xf numFmtId="0" fontId="5" fillId="0" borderId="0" xfId="1" applyFont="1" applyFill="1" applyBorder="1" applyAlignment="1" applyProtection="1">
      <alignment horizontal="right" vertical="top" wrapText="1"/>
      <protection locked="0"/>
    </xf>
    <xf numFmtId="0" fontId="6" fillId="0" borderId="0" xfId="1" applyFont="1" applyFill="1" applyBorder="1" applyAlignment="1" applyProtection="1">
      <alignment horizontal="left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0" xfId="1" applyFont="1" applyFill="1" applyProtection="1">
      <protection locked="0"/>
    </xf>
    <xf numFmtId="0" fontId="7" fillId="0" borderId="0" xfId="0" applyFont="1" applyFill="1" applyProtection="1">
      <protection locked="0"/>
    </xf>
    <xf numFmtId="0" fontId="3" fillId="0" borderId="0" xfId="1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center"/>
      <protection hidden="1"/>
    </xf>
    <xf numFmtId="0" fontId="11" fillId="0" borderId="0" xfId="0" applyFont="1"/>
    <xf numFmtId="0" fontId="2" fillId="0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13" fillId="2" borderId="0" xfId="0" applyFont="1" applyFill="1" applyProtection="1">
      <protection locked="0"/>
    </xf>
    <xf numFmtId="0" fontId="15" fillId="0" borderId="0" xfId="1" applyFont="1" applyFill="1" applyBorder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18" fillId="3" borderId="5" xfId="1" applyFont="1" applyFill="1" applyBorder="1" applyAlignment="1" applyProtection="1">
      <alignment vertical="center" wrapText="1"/>
      <protection hidden="1"/>
    </xf>
    <xf numFmtId="0" fontId="18" fillId="3" borderId="6" xfId="1" applyFont="1" applyFill="1" applyBorder="1" applyAlignment="1" applyProtection="1">
      <alignment vertical="center" wrapText="1"/>
      <protection hidden="1"/>
    </xf>
    <xf numFmtId="0" fontId="18" fillId="3" borderId="7" xfId="1" applyFont="1" applyFill="1" applyBorder="1" applyAlignment="1" applyProtection="1">
      <alignment vertical="center" wrapText="1"/>
      <protection hidden="1"/>
    </xf>
    <xf numFmtId="0" fontId="5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18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3" borderId="10" xfId="1" applyFont="1" applyFill="1" applyBorder="1" applyAlignment="1" applyProtection="1">
      <alignment vertical="center" wrapText="1"/>
      <protection hidden="1"/>
    </xf>
    <xf numFmtId="0" fontId="18" fillId="3" borderId="8" xfId="1" applyFont="1" applyFill="1" applyBorder="1" applyAlignment="1" applyProtection="1">
      <alignment vertical="center" wrapText="1"/>
      <protection hidden="1"/>
    </xf>
    <xf numFmtId="0" fontId="18" fillId="3" borderId="11" xfId="1" applyFont="1" applyFill="1" applyBorder="1" applyAlignment="1" applyProtection="1">
      <alignment vertical="center" wrapText="1"/>
      <protection hidden="1"/>
    </xf>
    <xf numFmtId="0" fontId="5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3" xfId="1" applyFont="1" applyFill="1" applyBorder="1" applyAlignment="1" applyProtection="1">
      <alignment horizontal="center" vertical="center" wrapText="1"/>
      <protection locked="0"/>
    </xf>
    <xf numFmtId="0" fontId="17" fillId="0" borderId="8" xfId="1" applyFont="1" applyFill="1" applyBorder="1" applyAlignment="1" applyProtection="1">
      <alignment horizontal="center" vertical="center" shrinkToFit="1"/>
      <protection locked="0"/>
    </xf>
    <xf numFmtId="0" fontId="17" fillId="0" borderId="14" xfId="1" applyFont="1" applyFill="1" applyBorder="1" applyAlignment="1" applyProtection="1">
      <alignment horizontal="left" vertical="center" shrinkToFit="1"/>
      <protection locked="0"/>
    </xf>
    <xf numFmtId="0" fontId="17" fillId="0" borderId="26" xfId="1" applyFont="1" applyFill="1" applyBorder="1" applyAlignment="1" applyProtection="1">
      <alignment horizontal="center" vertical="center" shrinkToFit="1"/>
      <protection locked="0"/>
    </xf>
    <xf numFmtId="0" fontId="17" fillId="0" borderId="27" xfId="1" applyFont="1" applyFill="1" applyBorder="1" applyAlignment="1" applyProtection="1">
      <alignment horizontal="left" vertical="center" shrinkToFit="1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0" fontId="5" fillId="3" borderId="28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1" applyFont="1" applyFill="1" applyBorder="1" applyAlignment="1" applyProtection="1">
      <alignment horizontal="left" vertical="center"/>
      <protection locked="0"/>
    </xf>
    <xf numFmtId="14" fontId="3" fillId="0" borderId="0" xfId="1" applyNumberFormat="1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19" fillId="0" borderId="0" xfId="1" applyFont="1" applyFill="1" applyBorder="1" applyAlignment="1" applyProtection="1">
      <alignment horizontal="center"/>
      <protection locked="0"/>
    </xf>
    <xf numFmtId="0" fontId="8" fillId="0" borderId="0" xfId="1" applyFont="1" applyFill="1" applyAlignment="1" applyProtection="1">
      <alignment horizontal="left" vertical="center"/>
      <protection locked="0"/>
    </xf>
    <xf numFmtId="166" fontId="3" fillId="0" borderId="2" xfId="1" applyNumberFormat="1" applyFont="1" applyFill="1" applyBorder="1" applyAlignment="1" applyProtection="1">
      <alignment horizontal="center" textRotation="90"/>
      <protection locked="0"/>
    </xf>
    <xf numFmtId="166" fontId="3" fillId="0" borderId="25" xfId="1" applyNumberFormat="1" applyFont="1" applyFill="1" applyBorder="1" applyAlignment="1" applyProtection="1">
      <alignment horizontal="center" textRotation="90"/>
      <protection locked="0"/>
    </xf>
    <xf numFmtId="166" fontId="3" fillId="0" borderId="4" xfId="1" applyNumberFormat="1" applyFont="1" applyFill="1" applyBorder="1" applyAlignment="1" applyProtection="1">
      <alignment horizontal="center" textRotation="90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22" xfId="1" applyFont="1" applyFill="1" applyBorder="1" applyAlignment="1" applyProtection="1">
      <alignment horizontal="center"/>
      <protection locked="0"/>
    </xf>
    <xf numFmtId="0" fontId="3" fillId="0" borderId="23" xfId="1" applyFont="1" applyFill="1" applyBorder="1" applyAlignment="1" applyProtection="1">
      <alignment horizontal="center"/>
      <protection locked="0"/>
    </xf>
    <xf numFmtId="0" fontId="2" fillId="0" borderId="24" xfId="1" applyFont="1" applyFill="1" applyBorder="1" applyAlignment="1" applyProtection="1">
      <alignment horizontal="center" textRotation="90"/>
      <protection locked="0"/>
    </xf>
    <xf numFmtId="0" fontId="2" fillId="0" borderId="22" xfId="1" applyFont="1" applyFill="1" applyBorder="1" applyAlignment="1" applyProtection="1">
      <alignment horizontal="center" wrapText="1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4" fillId="0" borderId="18" xfId="1" applyFont="1" applyFill="1" applyBorder="1" applyAlignment="1" applyProtection="1">
      <alignment horizontal="center" textRotation="90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164" fontId="2" fillId="0" borderId="21" xfId="0" applyNumberFormat="1" applyFont="1" applyFill="1" applyBorder="1" applyAlignment="1" applyProtection="1">
      <alignment horizontal="center" vertical="center"/>
      <protection hidden="1"/>
    </xf>
    <xf numFmtId="164" fontId="2" fillId="0" borderId="19" xfId="0" applyNumberFormat="1" applyFont="1" applyFill="1" applyBorder="1" applyAlignment="1" applyProtection="1">
      <alignment horizontal="center" vertical="center"/>
      <protection hidden="1"/>
    </xf>
    <xf numFmtId="164" fontId="2" fillId="0" borderId="20" xfId="0" applyNumberFormat="1" applyFont="1" applyFill="1" applyBorder="1" applyAlignment="1" applyProtection="1">
      <alignment horizontal="center" vertical="center"/>
      <protection hidden="1"/>
    </xf>
    <xf numFmtId="0" fontId="3" fillId="0" borderId="21" xfId="1" applyFont="1" applyFill="1" applyBorder="1" applyAlignment="1" applyProtection="1">
      <alignment horizontal="left" vertical="center"/>
      <protection locked="0"/>
    </xf>
    <xf numFmtId="0" fontId="3" fillId="0" borderId="19" xfId="1" applyFont="1" applyFill="1" applyBorder="1" applyAlignment="1" applyProtection="1">
      <alignment horizontal="left" vertical="center"/>
      <protection locked="0"/>
    </xf>
    <xf numFmtId="0" fontId="2" fillId="0" borderId="19" xfId="1" applyFont="1" applyFill="1" applyBorder="1" applyAlignment="1" applyProtection="1">
      <alignment horizontal="left" vertical="center" wrapText="1"/>
      <protection hidden="1"/>
    </xf>
    <xf numFmtId="0" fontId="2" fillId="0" borderId="20" xfId="1" applyFont="1" applyFill="1" applyBorder="1" applyAlignment="1" applyProtection="1">
      <alignment horizontal="left" vertical="center" wrapText="1"/>
      <protection hidden="1"/>
    </xf>
    <xf numFmtId="0" fontId="3" fillId="0" borderId="15" xfId="1" applyFont="1" applyFill="1" applyBorder="1" applyAlignment="1" applyProtection="1">
      <alignment horizontal="left" vertical="center"/>
      <protection locked="0"/>
    </xf>
    <xf numFmtId="0" fontId="3" fillId="0" borderId="9" xfId="1" applyFont="1" applyFill="1" applyBorder="1" applyAlignment="1" applyProtection="1">
      <alignment horizontal="left" vertical="center"/>
      <protection locked="0"/>
    </xf>
    <xf numFmtId="0" fontId="2" fillId="0" borderId="9" xfId="1" applyFont="1" applyFill="1" applyBorder="1" applyAlignment="1" applyProtection="1">
      <alignment horizontal="left" vertical="center"/>
      <protection hidden="1"/>
    </xf>
    <xf numFmtId="0" fontId="2" fillId="0" borderId="12" xfId="1" applyFont="1" applyFill="1" applyBorder="1" applyAlignment="1" applyProtection="1">
      <alignment horizontal="left" vertical="center"/>
      <protection hidden="1"/>
    </xf>
    <xf numFmtId="0" fontId="2" fillId="0" borderId="29" xfId="1" applyFont="1" applyFill="1" applyBorder="1" applyAlignment="1" applyProtection="1">
      <alignment horizontal="center" vertical="center"/>
      <protection locked="0"/>
    </xf>
    <xf numFmtId="0" fontId="2" fillId="0" borderId="30" xfId="1" applyFont="1" applyFill="1" applyBorder="1" applyAlignment="1" applyProtection="1">
      <alignment horizontal="center" vertical="center"/>
      <protection locked="0"/>
    </xf>
    <xf numFmtId="0" fontId="2" fillId="0" borderId="15" xfId="1" applyFont="1" applyFill="1" applyBorder="1" applyAlignment="1" applyProtection="1">
      <alignment horizontal="center" vertical="center"/>
      <protection locked="0"/>
    </xf>
    <xf numFmtId="0" fontId="2" fillId="0" borderId="9" xfId="1" applyFont="1" applyFill="1" applyBorder="1" applyAlignment="1" applyProtection="1">
      <alignment horizontal="center" vertical="center"/>
      <protection locked="0"/>
    </xf>
    <xf numFmtId="0" fontId="2" fillId="0" borderId="12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/>
      <protection locked="0"/>
    </xf>
    <xf numFmtId="0" fontId="3" fillId="0" borderId="16" xfId="1" applyFont="1" applyFill="1" applyBorder="1" applyAlignment="1" applyProtection="1">
      <alignment horizontal="center" vertical="center" wrapText="1"/>
      <protection locked="0"/>
    </xf>
    <xf numFmtId="0" fontId="3" fillId="0" borderId="17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165" fontId="3" fillId="0" borderId="0" xfId="1" applyNumberFormat="1" applyFont="1" applyFill="1" applyAlignment="1" applyProtection="1">
      <alignment horizont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0" fontId="2" fillId="0" borderId="22" xfId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Alignment="1" applyProtection="1">
      <alignment vertical="center"/>
      <protection locked="0"/>
    </xf>
  </cellXfs>
  <cellStyles count="2">
    <cellStyle name="Normal" xfId="0" builtinId="0"/>
    <cellStyle name="Normal_Sayfa1" xfId="1"/>
  </cellStyles>
  <dxfs count="3"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1-meb11/AppData/Local/Microsoft/Windows/Temporary%20Internet%20Files/Content.IE5/8RQQ2OUO/s&#252;rekli%20i&#351;&#231;iler/Puantaj%202011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önem"/>
      <sheetName val="Puantaj"/>
    </sheetNames>
    <sheetDataSet>
      <sheetData sheetId="0">
        <row r="1">
          <cell r="E1" t="str">
            <v>15 Ocak-14 Şubat</v>
          </cell>
        </row>
        <row r="2">
          <cell r="E2" t="str">
            <v>15 Şubat-14 Mart</v>
          </cell>
        </row>
        <row r="3">
          <cell r="E3" t="str">
            <v>15 Mart-14 Nisan</v>
          </cell>
        </row>
        <row r="4">
          <cell r="E4" t="str">
            <v>15 Nisan-14 Mayıs</v>
          </cell>
        </row>
        <row r="5">
          <cell r="E5" t="str">
            <v>15 Mayıs-14 Haziran</v>
          </cell>
        </row>
        <row r="6">
          <cell r="E6" t="str">
            <v>15 Haziran-14 Temmuz</v>
          </cell>
        </row>
        <row r="7">
          <cell r="E7" t="str">
            <v>15 Temmuz-14 Ağustos</v>
          </cell>
        </row>
        <row r="8">
          <cell r="E8" t="str">
            <v>15 Ağustos-14 Eylül</v>
          </cell>
        </row>
        <row r="9">
          <cell r="E9" t="str">
            <v>15 Eylül-14 Ekim</v>
          </cell>
        </row>
        <row r="10">
          <cell r="E10" t="str">
            <v>15 Ekim-14 Kasım</v>
          </cell>
        </row>
        <row r="11">
          <cell r="E11" t="str">
            <v>15 Kasım-14 Aralık</v>
          </cell>
        </row>
        <row r="12">
          <cell r="E12" t="str">
            <v>15 Aralık-14 Ocak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/>
  <dimension ref="B1:X67"/>
  <sheetViews>
    <sheetView showGridLines="0" showZeros="0" tabSelected="1" zoomScaleNormal="100" zoomScaleSheetLayoutView="100" workbookViewId="0">
      <selection activeCell="Q24" sqref="Q24"/>
    </sheetView>
  </sheetViews>
  <sheetFormatPr defaultRowHeight="12.75" x14ac:dyDescent="0.2"/>
  <cols>
    <col min="1" max="1" width="9.140625" style="1"/>
    <col min="2" max="2" width="4.85546875" style="1" customWidth="1"/>
    <col min="3" max="3" width="12.140625" style="1" customWidth="1"/>
    <col min="4" max="4" width="21.42578125" style="1" customWidth="1"/>
    <col min="5" max="18" width="3" style="1" customWidth="1"/>
    <col min="19" max="23" width="3.7109375" style="1" customWidth="1"/>
    <col min="24" max="24" width="4.7109375" style="1" customWidth="1"/>
    <col min="25" max="16384" width="9.140625" style="1"/>
  </cols>
  <sheetData>
    <row r="1" spans="2:24" ht="13.5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24" ht="21" customHeight="1" thickTop="1" x14ac:dyDescent="0.2">
      <c r="B2" s="70" t="s">
        <v>18</v>
      </c>
      <c r="C2" s="71"/>
      <c r="D2" s="72" t="s">
        <v>51</v>
      </c>
      <c r="E2" s="72"/>
      <c r="F2" s="72"/>
      <c r="G2" s="72"/>
      <c r="H2" s="73"/>
      <c r="I2" s="78" t="s">
        <v>0</v>
      </c>
      <c r="J2" s="64"/>
      <c r="K2" s="64"/>
      <c r="L2" s="64"/>
      <c r="M2" s="64"/>
      <c r="N2" s="64"/>
      <c r="O2" s="64"/>
      <c r="P2" s="64"/>
      <c r="Q2" s="64"/>
      <c r="R2" s="64"/>
      <c r="S2" s="79"/>
      <c r="T2" s="67">
        <f ca="1">TODAY()</f>
        <v>42740</v>
      </c>
      <c r="U2" s="68"/>
      <c r="V2" s="68"/>
      <c r="W2" s="68"/>
      <c r="X2" s="69"/>
    </row>
    <row r="3" spans="2:24" ht="19.5" customHeight="1" thickBot="1" x14ac:dyDescent="0.25">
      <c r="B3" s="74" t="s">
        <v>32</v>
      </c>
      <c r="C3" s="75"/>
      <c r="D3" s="76" t="s">
        <v>1</v>
      </c>
      <c r="E3" s="76"/>
      <c r="F3" s="76"/>
      <c r="G3" s="76"/>
      <c r="H3" s="77"/>
      <c r="I3" s="3"/>
      <c r="J3" s="3"/>
      <c r="K3" s="83" t="s">
        <v>50</v>
      </c>
      <c r="L3" s="83"/>
      <c r="M3" s="83"/>
      <c r="N3" s="83"/>
      <c r="O3" s="83"/>
      <c r="P3" s="83"/>
      <c r="Q3" s="83"/>
      <c r="R3" s="83"/>
      <c r="S3" s="51"/>
      <c r="T3" s="80"/>
      <c r="U3" s="81"/>
      <c r="V3" s="81"/>
      <c r="W3" s="81"/>
      <c r="X3" s="82"/>
    </row>
    <row r="4" spans="2:24" ht="14.25" thickTop="1" thickBot="1" x14ac:dyDescent="0.25">
      <c r="B4" s="3"/>
      <c r="C4" s="17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7"/>
      <c r="T4" s="17"/>
      <c r="U4" s="17"/>
      <c r="V4" s="17"/>
      <c r="W4" s="17"/>
      <c r="X4" s="17"/>
    </row>
    <row r="5" spans="2:24" ht="13.5" customHeight="1" thickTop="1" x14ac:dyDescent="0.2">
      <c r="B5" s="84"/>
      <c r="C5" s="90" t="s">
        <v>2</v>
      </c>
      <c r="D5" s="90"/>
      <c r="E5" s="63" t="s">
        <v>3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0" t="s">
        <v>4</v>
      </c>
      <c r="T5" s="60"/>
      <c r="U5" s="60"/>
      <c r="V5" s="60"/>
      <c r="W5" s="60"/>
      <c r="X5" s="61"/>
    </row>
    <row r="6" spans="2:24" ht="14.25" customHeight="1" x14ac:dyDescent="0.2">
      <c r="B6" s="85"/>
      <c r="C6" s="91"/>
      <c r="D6" s="91"/>
      <c r="E6" s="56">
        <v>42736</v>
      </c>
      <c r="F6" s="56">
        <v>42737</v>
      </c>
      <c r="G6" s="56">
        <v>42738</v>
      </c>
      <c r="H6" s="56">
        <v>42739</v>
      </c>
      <c r="I6" s="56">
        <v>42740</v>
      </c>
      <c r="J6" s="56">
        <v>42741</v>
      </c>
      <c r="K6" s="56">
        <v>42742</v>
      </c>
      <c r="L6" s="56">
        <v>42743</v>
      </c>
      <c r="M6" s="56">
        <v>42744</v>
      </c>
      <c r="N6" s="56">
        <v>42745</v>
      </c>
      <c r="O6" s="56">
        <v>42746</v>
      </c>
      <c r="P6" s="56">
        <v>42747</v>
      </c>
      <c r="Q6" s="56">
        <v>42748</v>
      </c>
      <c r="R6" s="56">
        <v>42749</v>
      </c>
      <c r="S6" s="65" t="s">
        <v>5</v>
      </c>
      <c r="T6" s="65" t="s">
        <v>6</v>
      </c>
      <c r="U6" s="65" t="s">
        <v>7</v>
      </c>
      <c r="V6" s="65" t="s">
        <v>8</v>
      </c>
      <c r="W6" s="65" t="s">
        <v>9</v>
      </c>
      <c r="X6" s="62" t="s">
        <v>4</v>
      </c>
    </row>
    <row r="7" spans="2:24" x14ac:dyDescent="0.2">
      <c r="B7" s="85"/>
      <c r="C7" s="91"/>
      <c r="D7" s="91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65"/>
      <c r="T7" s="65"/>
      <c r="U7" s="65"/>
      <c r="V7" s="65"/>
      <c r="W7" s="65"/>
      <c r="X7" s="62"/>
    </row>
    <row r="8" spans="2:24" ht="14.25" customHeight="1" x14ac:dyDescent="0.2">
      <c r="B8" s="85"/>
      <c r="C8" s="91"/>
      <c r="D8" s="91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65"/>
      <c r="T8" s="65"/>
      <c r="U8" s="65"/>
      <c r="V8" s="65"/>
      <c r="W8" s="65"/>
      <c r="X8" s="62"/>
    </row>
    <row r="9" spans="2:24" ht="22.5" customHeight="1" x14ac:dyDescent="0.2">
      <c r="B9" s="4" t="s">
        <v>10</v>
      </c>
      <c r="C9" s="5" t="s">
        <v>11</v>
      </c>
      <c r="D9" s="5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65"/>
      <c r="T9" s="65"/>
      <c r="U9" s="65"/>
      <c r="V9" s="65"/>
      <c r="W9" s="65"/>
      <c r="X9" s="62"/>
    </row>
    <row r="10" spans="2:24" ht="42" customHeight="1" x14ac:dyDescent="0.2">
      <c r="B10" s="6" t="s">
        <v>12</v>
      </c>
      <c r="C10" s="7" t="s">
        <v>13</v>
      </c>
      <c r="D10" s="7" t="s">
        <v>14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65"/>
      <c r="T10" s="65"/>
      <c r="U10" s="65"/>
      <c r="V10" s="65"/>
      <c r="W10" s="65"/>
      <c r="X10" s="62"/>
    </row>
    <row r="11" spans="2:24" ht="19.5" customHeight="1" x14ac:dyDescent="0.2">
      <c r="B11" s="41">
        <v>1</v>
      </c>
      <c r="C11" s="44"/>
      <c r="D11" s="45"/>
      <c r="E11" s="34" t="s">
        <v>48</v>
      </c>
      <c r="F11" s="40"/>
      <c r="G11" s="40"/>
      <c r="H11" s="40"/>
      <c r="I11" s="40"/>
      <c r="J11" s="40"/>
      <c r="K11" s="40" t="s">
        <v>48</v>
      </c>
      <c r="L11" s="40" t="s">
        <v>48</v>
      </c>
      <c r="M11" s="40"/>
      <c r="N11" s="40"/>
      <c r="O11" s="40"/>
      <c r="P11" s="40"/>
      <c r="Q11" s="40"/>
      <c r="R11" s="49" t="s">
        <v>48</v>
      </c>
      <c r="S11" s="31">
        <f>COUNTIF(E11:R11,"D")</f>
        <v>0</v>
      </c>
      <c r="T11" s="32">
        <f>COUNTIF(E11:R11,"T") + COUNTIF(E11:R11,"")</f>
        <v>14</v>
      </c>
      <c r="U11" s="32">
        <f>COUNTIF(E11:R11,"İ")</f>
        <v>0</v>
      </c>
      <c r="V11" s="32">
        <f>COUNTIF(E11:R11,"R")</f>
        <v>0</v>
      </c>
      <c r="W11" s="32">
        <f>COUNTIF(E11:R11,"G")</f>
        <v>0</v>
      </c>
      <c r="X11" s="33">
        <f>SUM(S11:W11)</f>
        <v>14</v>
      </c>
    </row>
    <row r="12" spans="2:24" ht="19.5" customHeight="1" x14ac:dyDescent="0.2">
      <c r="B12" s="41">
        <v>2</v>
      </c>
      <c r="C12" s="42"/>
      <c r="D12" s="43"/>
      <c r="E12" s="50"/>
      <c r="F12" s="35"/>
      <c r="G12" s="40"/>
      <c r="H12" s="40"/>
      <c r="I12" s="35"/>
      <c r="J12" s="35"/>
      <c r="K12" s="35"/>
      <c r="L12" s="35"/>
      <c r="M12" s="35"/>
      <c r="N12" s="35"/>
      <c r="O12" s="35"/>
      <c r="P12" s="35"/>
      <c r="Q12" s="35"/>
      <c r="R12" s="49"/>
      <c r="S12" s="37">
        <f>COUNTIF(E12:R12,"D")</f>
        <v>0</v>
      </c>
      <c r="T12" s="38">
        <f>COUNTIF(E12:R12,"T") + COUNTIF(E12:R12,"")</f>
        <v>14</v>
      </c>
      <c r="U12" s="38">
        <f>COUNTIF(E12:R12,"İ")</f>
        <v>0</v>
      </c>
      <c r="V12" s="38">
        <f>COUNTIF(E12:R12,"R")</f>
        <v>0</v>
      </c>
      <c r="W12" s="38">
        <f>COUNTIF(E12:R12,"G")</f>
        <v>0</v>
      </c>
      <c r="X12" s="39">
        <f>SUM(S12:W12)</f>
        <v>14</v>
      </c>
    </row>
    <row r="13" spans="2:24" ht="19.5" customHeight="1" x14ac:dyDescent="0.2">
      <c r="B13" s="41">
        <v>3</v>
      </c>
      <c r="C13" s="42"/>
      <c r="D13" s="43"/>
      <c r="E13" s="50"/>
      <c r="F13" s="35"/>
      <c r="G13" s="40"/>
      <c r="H13" s="40"/>
      <c r="I13" s="35"/>
      <c r="J13" s="35"/>
      <c r="K13" s="35"/>
      <c r="L13" s="35"/>
      <c r="M13" s="35"/>
      <c r="N13" s="35"/>
      <c r="O13" s="35"/>
      <c r="P13" s="35"/>
      <c r="Q13" s="35"/>
      <c r="R13" s="49"/>
      <c r="S13" s="37">
        <f>COUNTIF(E13:R13,"D")</f>
        <v>0</v>
      </c>
      <c r="T13" s="38">
        <f>COUNTIF(E13:R13,"T") + COUNTIF(E13:R13,"")</f>
        <v>14</v>
      </c>
      <c r="U13" s="38">
        <f>COUNTIF(E13:R13,"İ")</f>
        <v>0</v>
      </c>
      <c r="V13" s="38">
        <f>COUNTIF(E13:R13,"R")</f>
        <v>0</v>
      </c>
      <c r="W13" s="38">
        <f>COUNTIF(E13:R13,"G")</f>
        <v>0</v>
      </c>
      <c r="X13" s="39">
        <f>SUM(S13:W13)</f>
        <v>14</v>
      </c>
    </row>
    <row r="14" spans="2:24" ht="19.5" customHeight="1" x14ac:dyDescent="0.2">
      <c r="B14" s="41">
        <v>4</v>
      </c>
      <c r="C14" s="42"/>
      <c r="D14" s="43"/>
      <c r="E14" s="50"/>
      <c r="F14" s="35"/>
      <c r="G14" s="40"/>
      <c r="H14" s="40"/>
      <c r="I14" s="35"/>
      <c r="J14" s="35"/>
      <c r="K14" s="35"/>
      <c r="L14" s="35"/>
      <c r="M14" s="35"/>
      <c r="N14" s="35"/>
      <c r="O14" s="35"/>
      <c r="P14" s="35"/>
      <c r="Q14" s="35"/>
      <c r="R14" s="49"/>
      <c r="S14" s="37">
        <f>COUNTIF(E14:R14,"D")</f>
        <v>0</v>
      </c>
      <c r="T14" s="38">
        <f>COUNTIF(E14:R14,"T") + COUNTIF(E14:R14,"")</f>
        <v>14</v>
      </c>
      <c r="U14" s="38">
        <f>COUNTIF(E14:R14,"İ")</f>
        <v>0</v>
      </c>
      <c r="V14" s="38">
        <f>COUNTIF(E14:R14,"R")</f>
        <v>0</v>
      </c>
      <c r="W14" s="38">
        <f>COUNTIF(E14:R14,"G")</f>
        <v>0</v>
      </c>
      <c r="X14" s="39">
        <f>SUM(S14:W14)</f>
        <v>14</v>
      </c>
    </row>
    <row r="15" spans="2:24" ht="19.5" customHeight="1" x14ac:dyDescent="0.2">
      <c r="B15" s="41">
        <v>5</v>
      </c>
      <c r="C15" s="42"/>
      <c r="D15" s="43"/>
      <c r="E15" s="50"/>
      <c r="F15" s="35"/>
      <c r="G15" s="40"/>
      <c r="H15" s="40"/>
      <c r="I15" s="35"/>
      <c r="J15" s="35"/>
      <c r="K15" s="35"/>
      <c r="L15" s="35"/>
      <c r="M15" s="35"/>
      <c r="N15" s="35"/>
      <c r="O15" s="35"/>
      <c r="P15" s="35"/>
      <c r="Q15" s="35"/>
      <c r="R15" s="49"/>
      <c r="S15" s="37">
        <f>COUNTIF(E15:R15,"D")</f>
        <v>0</v>
      </c>
      <c r="T15" s="38">
        <f>COUNTIF(E15:R15,"T") + COUNTIF(E15:R15,"")</f>
        <v>14</v>
      </c>
      <c r="U15" s="38">
        <f>COUNTIF(E15:R15,"İ")</f>
        <v>0</v>
      </c>
      <c r="V15" s="38">
        <f>COUNTIF(E15:R15,"R")</f>
        <v>0</v>
      </c>
      <c r="W15" s="38">
        <f>COUNTIF(E15:R15,"G")</f>
        <v>0</v>
      </c>
      <c r="X15" s="39">
        <f t="shared" ref="X15" si="0">SUM(S15:W15)</f>
        <v>14</v>
      </c>
    </row>
    <row r="16" spans="2:24" ht="12.75" customHeight="1" x14ac:dyDescent="0.2">
      <c r="B16" s="8"/>
      <c r="C16" s="9"/>
      <c r="D16" s="10"/>
      <c r="E16" s="11"/>
      <c r="F16" s="11"/>
      <c r="G16" s="11"/>
      <c r="H16" s="11"/>
      <c r="I16" s="11"/>
      <c r="J16" s="11"/>
      <c r="K16" s="11"/>
      <c r="L16" s="11"/>
      <c r="M16" s="36"/>
      <c r="N16" s="36"/>
      <c r="O16" s="11"/>
      <c r="P16" s="11"/>
      <c r="Q16" s="11"/>
      <c r="R16" s="11"/>
      <c r="S16" s="12"/>
      <c r="T16" s="12"/>
      <c r="U16" s="12"/>
      <c r="V16" s="12"/>
      <c r="W16" s="11"/>
      <c r="X16" s="12"/>
    </row>
    <row r="17" spans="2:24" ht="12.75" customHeight="1" x14ac:dyDescent="0.2">
      <c r="C17" s="21" t="s">
        <v>33</v>
      </c>
      <c r="D17" s="22"/>
      <c r="E17" s="23"/>
      <c r="F17" s="22"/>
      <c r="G17" s="88">
        <f ca="1">T2</f>
        <v>42740</v>
      </c>
      <c r="H17" s="89"/>
      <c r="I17" s="24" t="s">
        <v>35</v>
      </c>
      <c r="J17" s="24"/>
      <c r="K17" s="89">
        <f>T3</f>
        <v>0</v>
      </c>
      <c r="L17" s="89"/>
      <c r="M17" s="89"/>
      <c r="N17" s="89"/>
      <c r="O17" s="22"/>
      <c r="P17" s="21"/>
      <c r="Q17" s="22"/>
      <c r="R17" s="22"/>
      <c r="S17" s="22"/>
      <c r="T17" s="14"/>
      <c r="U17" s="14"/>
      <c r="V17" s="14"/>
      <c r="W17" s="14"/>
      <c r="X17" s="14"/>
    </row>
    <row r="18" spans="2:24" ht="12.75" customHeight="1" x14ac:dyDescent="0.2">
      <c r="C18" s="21"/>
      <c r="D18" s="22"/>
      <c r="E18" s="23"/>
      <c r="F18" s="22"/>
      <c r="G18" s="47"/>
      <c r="H18" s="48"/>
      <c r="I18" s="24"/>
      <c r="J18" s="24"/>
      <c r="K18" s="66" t="s">
        <v>34</v>
      </c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2:24" ht="12.75" customHeight="1" x14ac:dyDescent="0.2"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2:24" ht="12.75" customHeight="1" x14ac:dyDescent="0.25">
      <c r="C20" s="29" t="s">
        <v>15</v>
      </c>
      <c r="E20" s="14"/>
      <c r="F20" s="15"/>
      <c r="G20" s="15"/>
      <c r="H20" s="15"/>
      <c r="I20" s="15"/>
      <c r="J20" s="15"/>
      <c r="K20" s="14"/>
      <c r="L20" s="14"/>
      <c r="M20" s="86"/>
      <c r="N20" s="86"/>
      <c r="O20" s="86"/>
      <c r="P20" s="86"/>
      <c r="Q20" s="54" t="s">
        <v>49</v>
      </c>
      <c r="R20" s="54"/>
      <c r="S20" s="54"/>
      <c r="T20" s="54"/>
      <c r="U20" s="54"/>
      <c r="V20" s="54"/>
      <c r="W20" s="54"/>
      <c r="X20" s="54"/>
    </row>
    <row r="21" spans="2:24" ht="12.75" customHeight="1" x14ac:dyDescent="0.25">
      <c r="C21" s="29"/>
      <c r="E21" s="46"/>
      <c r="F21" s="15"/>
      <c r="G21" s="15"/>
      <c r="H21" s="15"/>
      <c r="I21" s="15"/>
      <c r="J21" s="15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</row>
    <row r="22" spans="2:24" ht="12.75" customHeight="1" x14ac:dyDescent="0.2">
      <c r="E22" s="15"/>
      <c r="F22" s="15"/>
      <c r="G22" s="87" t="s">
        <v>17</v>
      </c>
      <c r="H22" s="87"/>
      <c r="I22" s="87"/>
      <c r="J22" s="87"/>
      <c r="K22" s="87"/>
      <c r="L22" s="87"/>
      <c r="M22" s="86"/>
      <c r="N22" s="86"/>
      <c r="O22" s="86"/>
      <c r="P22" s="86"/>
      <c r="Q22" s="86"/>
      <c r="R22" s="15"/>
      <c r="S22" s="15"/>
      <c r="T22" s="15"/>
      <c r="U22" s="15"/>
      <c r="V22" s="15"/>
      <c r="W22" s="15"/>
      <c r="X22" s="15"/>
    </row>
    <row r="23" spans="2:24" ht="12.75" customHeight="1" x14ac:dyDescent="0.2">
      <c r="C23" s="18" t="s">
        <v>16</v>
      </c>
      <c r="D23" s="30"/>
      <c r="E23" s="19"/>
      <c r="F23" s="19"/>
      <c r="G23" s="19"/>
      <c r="H23" s="52">
        <f ca="1">TODAY()</f>
        <v>42740</v>
      </c>
      <c r="I23" s="53"/>
      <c r="J23" s="53"/>
      <c r="K23" s="53"/>
      <c r="L23" s="53"/>
      <c r="M23" s="64"/>
      <c r="N23" s="64"/>
      <c r="O23" s="64"/>
      <c r="P23" s="64"/>
      <c r="Q23" s="64"/>
      <c r="R23" s="92"/>
      <c r="S23" s="92"/>
      <c r="T23" s="92"/>
      <c r="U23" s="92"/>
      <c r="V23" s="92"/>
      <c r="W23" s="92"/>
      <c r="X23" s="15"/>
    </row>
    <row r="24" spans="2:24" ht="12.75" customHeight="1" x14ac:dyDescent="0.2">
      <c r="C24" s="18" t="s">
        <v>31</v>
      </c>
      <c r="D24" s="30"/>
      <c r="E24" s="19"/>
      <c r="F24" s="19"/>
      <c r="G24" s="53"/>
      <c r="H24" s="53"/>
      <c r="I24" s="53"/>
      <c r="J24" s="53"/>
      <c r="K24" s="53"/>
      <c r="L24" s="53"/>
      <c r="M24" s="19"/>
      <c r="N24" s="19"/>
      <c r="O24" s="19"/>
      <c r="P24" s="19"/>
      <c r="Q24" s="19"/>
      <c r="R24" s="55"/>
      <c r="S24" s="55"/>
      <c r="T24" s="55"/>
      <c r="U24" s="55"/>
      <c r="V24" s="55"/>
      <c r="W24" s="55"/>
      <c r="X24" s="15"/>
    </row>
    <row r="25" spans="2:24" ht="12.75" customHeight="1" x14ac:dyDescent="0.2">
      <c r="C25" s="18"/>
      <c r="D25" s="1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0"/>
      <c r="S25" s="19"/>
      <c r="T25" s="19"/>
      <c r="U25" s="19"/>
      <c r="V25" s="19"/>
      <c r="W25" s="19"/>
      <c r="X25" s="15"/>
    </row>
    <row r="26" spans="2:24" ht="12.75" customHeight="1" x14ac:dyDescent="0.2">
      <c r="C26" s="18"/>
      <c r="D26" s="1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20"/>
      <c r="S26" s="19"/>
      <c r="T26" s="19"/>
      <c r="U26" s="18"/>
      <c r="V26" s="19"/>
      <c r="W26" s="19"/>
      <c r="X26" s="15"/>
    </row>
    <row r="27" spans="2:24" ht="12.75" customHeight="1" x14ac:dyDescent="0.2">
      <c r="U27" s="16"/>
    </row>
    <row r="28" spans="2:24" ht="12.75" customHeight="1" x14ac:dyDescent="0.2">
      <c r="W28" s="15"/>
    </row>
    <row r="29" spans="2:24" ht="12.75" customHeight="1" x14ac:dyDescent="0.2"/>
    <row r="30" spans="2:24" ht="18" x14ac:dyDescent="0.25">
      <c r="B30" s="28" t="s">
        <v>47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2" spans="2:24" hidden="1" x14ac:dyDescent="0.2">
      <c r="T32" s="59" t="s">
        <v>19</v>
      </c>
      <c r="U32" s="59"/>
      <c r="V32" s="59"/>
      <c r="W32" s="59"/>
      <c r="X32" s="59"/>
    </row>
    <row r="33" spans="2:24" hidden="1" x14ac:dyDescent="0.2">
      <c r="T33" s="59" t="s">
        <v>20</v>
      </c>
      <c r="U33" s="59"/>
      <c r="V33" s="59"/>
      <c r="W33" s="59"/>
      <c r="X33" s="59"/>
    </row>
    <row r="34" spans="2:24" hidden="1" x14ac:dyDescent="0.2">
      <c r="T34" s="59" t="s">
        <v>21</v>
      </c>
      <c r="U34" s="59"/>
      <c r="V34" s="59"/>
      <c r="W34" s="59"/>
      <c r="X34" s="59"/>
    </row>
    <row r="35" spans="2:24" hidden="1" x14ac:dyDescent="0.2">
      <c r="T35" s="59" t="s">
        <v>22</v>
      </c>
      <c r="U35" s="59"/>
      <c r="V35" s="59"/>
      <c r="W35" s="59"/>
      <c r="X35" s="59"/>
    </row>
    <row r="36" spans="2:24" hidden="1" x14ac:dyDescent="0.2">
      <c r="T36" s="59" t="s">
        <v>23</v>
      </c>
      <c r="U36" s="59"/>
      <c r="V36" s="59"/>
      <c r="W36" s="59"/>
      <c r="X36" s="59"/>
    </row>
    <row r="37" spans="2:24" hidden="1" x14ac:dyDescent="0.2">
      <c r="T37" s="59" t="s">
        <v>24</v>
      </c>
      <c r="U37" s="59"/>
      <c r="V37" s="59"/>
      <c r="W37" s="59"/>
      <c r="X37" s="59"/>
    </row>
    <row r="38" spans="2:24" hidden="1" x14ac:dyDescent="0.2">
      <c r="T38" s="59" t="s">
        <v>25</v>
      </c>
      <c r="U38" s="59"/>
      <c r="V38" s="59"/>
      <c r="W38" s="59"/>
      <c r="X38" s="59"/>
    </row>
    <row r="39" spans="2:24" hidden="1" x14ac:dyDescent="0.2">
      <c r="T39" s="59" t="s">
        <v>26</v>
      </c>
      <c r="U39" s="59"/>
      <c r="V39" s="59"/>
      <c r="W39" s="59"/>
      <c r="X39" s="59"/>
    </row>
    <row r="40" spans="2:24" hidden="1" x14ac:dyDescent="0.2">
      <c r="T40" s="59" t="s">
        <v>27</v>
      </c>
      <c r="U40" s="59"/>
      <c r="V40" s="59"/>
      <c r="W40" s="59"/>
      <c r="X40" s="59"/>
    </row>
    <row r="41" spans="2:24" hidden="1" x14ac:dyDescent="0.2">
      <c r="T41" s="59" t="s">
        <v>28</v>
      </c>
      <c r="U41" s="59"/>
      <c r="V41" s="59"/>
      <c r="W41" s="59"/>
      <c r="X41" s="59"/>
    </row>
    <row r="42" spans="2:24" hidden="1" x14ac:dyDescent="0.2">
      <c r="T42" s="59" t="s">
        <v>29</v>
      </c>
      <c r="U42" s="59"/>
      <c r="V42" s="59"/>
      <c r="W42" s="59"/>
      <c r="X42" s="59"/>
    </row>
    <row r="43" spans="2:24" hidden="1" x14ac:dyDescent="0.2">
      <c r="T43" s="59" t="s">
        <v>30</v>
      </c>
      <c r="U43" s="59"/>
      <c r="V43" s="59"/>
      <c r="W43" s="59"/>
      <c r="X43" s="59"/>
    </row>
    <row r="44" spans="2:24" x14ac:dyDescent="0.2">
      <c r="B44"/>
      <c r="T44" s="59"/>
      <c r="U44" s="59"/>
      <c r="V44" s="59"/>
      <c r="W44" s="59"/>
      <c r="X44" s="59"/>
    </row>
    <row r="45" spans="2:24" x14ac:dyDescent="0.2">
      <c r="B45" s="25" t="s">
        <v>36</v>
      </c>
      <c r="T45" s="59"/>
      <c r="U45" s="59"/>
      <c r="V45" s="59"/>
      <c r="W45" s="59"/>
      <c r="X45" s="59"/>
    </row>
    <row r="46" spans="2:24" x14ac:dyDescent="0.2">
      <c r="B46"/>
    </row>
    <row r="47" spans="2:24" x14ac:dyDescent="0.2">
      <c r="B47" s="25" t="s">
        <v>37</v>
      </c>
    </row>
    <row r="48" spans="2:24" ht="15" x14ac:dyDescent="0.25">
      <c r="B48"/>
      <c r="C48" s="13"/>
    </row>
    <row r="49" spans="2:2" x14ac:dyDescent="0.2">
      <c r="B49" s="25" t="s">
        <v>38</v>
      </c>
    </row>
    <row r="50" spans="2:2" x14ac:dyDescent="0.2">
      <c r="B50"/>
    </row>
    <row r="51" spans="2:2" x14ac:dyDescent="0.2">
      <c r="B51" s="25" t="s">
        <v>39</v>
      </c>
    </row>
    <row r="52" spans="2:2" x14ac:dyDescent="0.2">
      <c r="B52"/>
    </row>
    <row r="53" spans="2:2" x14ac:dyDescent="0.2">
      <c r="B53" s="25" t="s">
        <v>40</v>
      </c>
    </row>
    <row r="54" spans="2:2" x14ac:dyDescent="0.2">
      <c r="B54"/>
    </row>
    <row r="55" spans="2:2" x14ac:dyDescent="0.2">
      <c r="B55" s="25" t="s">
        <v>41</v>
      </c>
    </row>
    <row r="56" spans="2:2" x14ac:dyDescent="0.2">
      <c r="B56"/>
    </row>
    <row r="57" spans="2:2" x14ac:dyDescent="0.2">
      <c r="B57" s="25" t="s">
        <v>42</v>
      </c>
    </row>
    <row r="58" spans="2:2" x14ac:dyDescent="0.2">
      <c r="B58"/>
    </row>
    <row r="59" spans="2:2" x14ac:dyDescent="0.2">
      <c r="B59" s="25" t="s">
        <v>43</v>
      </c>
    </row>
    <row r="60" spans="2:2" x14ac:dyDescent="0.2">
      <c r="B60"/>
    </row>
    <row r="61" spans="2:2" x14ac:dyDescent="0.2">
      <c r="B61" s="25" t="s">
        <v>44</v>
      </c>
    </row>
    <row r="62" spans="2:2" x14ac:dyDescent="0.2">
      <c r="B62"/>
    </row>
    <row r="63" spans="2:2" x14ac:dyDescent="0.2">
      <c r="B63" s="25" t="s">
        <v>45</v>
      </c>
    </row>
    <row r="64" spans="2:2" x14ac:dyDescent="0.2">
      <c r="B64"/>
    </row>
    <row r="65" spans="2:2" x14ac:dyDescent="0.2">
      <c r="B65" s="25" t="s">
        <v>46</v>
      </c>
    </row>
    <row r="67" spans="2:2" x14ac:dyDescent="0.2">
      <c r="B67" s="26"/>
    </row>
  </sheetData>
  <mergeCells count="58">
    <mergeCell ref="B5:B8"/>
    <mergeCell ref="T33:X33"/>
    <mergeCell ref="M20:P20"/>
    <mergeCell ref="M22:Q22"/>
    <mergeCell ref="G24:L24"/>
    <mergeCell ref="W6:W10"/>
    <mergeCell ref="G22:L22"/>
    <mergeCell ref="S6:S10"/>
    <mergeCell ref="G17:H17"/>
    <mergeCell ref="K17:N17"/>
    <mergeCell ref="C5:D8"/>
    <mergeCell ref="I6:I10"/>
    <mergeCell ref="J6:J10"/>
    <mergeCell ref="K6:K10"/>
    <mergeCell ref="T32:X32"/>
    <mergeCell ref="R23:W23"/>
    <mergeCell ref="T2:X2"/>
    <mergeCell ref="B2:C2"/>
    <mergeCell ref="D2:H2"/>
    <mergeCell ref="B3:C3"/>
    <mergeCell ref="D3:H3"/>
    <mergeCell ref="I2:S2"/>
    <mergeCell ref="T3:X3"/>
    <mergeCell ref="K3:R3"/>
    <mergeCell ref="S5:X5"/>
    <mergeCell ref="X6:X10"/>
    <mergeCell ref="E5:R5"/>
    <mergeCell ref="M23:Q23"/>
    <mergeCell ref="T6:T10"/>
    <mergeCell ref="U6:U10"/>
    <mergeCell ref="V6:V10"/>
    <mergeCell ref="F6:F10"/>
    <mergeCell ref="L6:L10"/>
    <mergeCell ref="E6:E10"/>
    <mergeCell ref="G6:G10"/>
    <mergeCell ref="H6:H10"/>
    <mergeCell ref="O6:O10"/>
    <mergeCell ref="M6:M10"/>
    <mergeCell ref="R6:R10"/>
    <mergeCell ref="T39:X39"/>
    <mergeCell ref="T40:X40"/>
    <mergeCell ref="T41:X41"/>
    <mergeCell ref="T45:X45"/>
    <mergeCell ref="T42:X42"/>
    <mergeCell ref="T43:X43"/>
    <mergeCell ref="T44:X44"/>
    <mergeCell ref="T38:X38"/>
    <mergeCell ref="T36:X36"/>
    <mergeCell ref="T37:X37"/>
    <mergeCell ref="T34:X34"/>
    <mergeCell ref="T35:X35"/>
    <mergeCell ref="H23:L23"/>
    <mergeCell ref="Q20:X20"/>
    <mergeCell ref="R24:W24"/>
    <mergeCell ref="N6:N10"/>
    <mergeCell ref="P6:P10"/>
    <mergeCell ref="Q6:Q10"/>
    <mergeCell ref="K18:X18"/>
  </mergeCells>
  <phoneticPr fontId="0" type="noConversion"/>
  <conditionalFormatting sqref="M16:N16 E11:R15">
    <cfRule type="cellIs" dxfId="2" priority="4" stopIfTrue="1" operator="equal">
      <formula>"T"</formula>
    </cfRule>
    <cfRule type="cellIs" dxfId="1" priority="5" stopIfTrue="1" operator="equal">
      <formula>"R"</formula>
    </cfRule>
    <cfRule type="cellIs" dxfId="0" priority="6" stopIfTrue="1" operator="equal">
      <formula>"İ"</formula>
    </cfRule>
  </conditionalFormatting>
  <dataValidations count="2">
    <dataValidation type="list" allowBlank="1" showInputMessage="1" showErrorMessage="1" sqref="T3:X3">
      <formula1>$T$32:$T$43</formula1>
    </dataValidation>
    <dataValidation type="textLength" allowBlank="1" showInputMessage="1" showErrorMessage="1" errorTitle="uyarı !!" error="T.C. KİMLİK NO 11 RAKAMDAN OLUŞMALIDIR.." sqref="C11:C15">
      <formula1>11</formula1>
      <formula2>11</formula2>
    </dataValidation>
  </dataValidations>
  <printOptions horizontalCentered="1"/>
  <pageMargins left="0.31496062992125984" right="0.23622047244094491" top="0.19685039370078741" bottom="0.19685039370078741" header="0" footer="0"/>
  <pageSetup paperSize="9" scale="95" orientation="landscape" r:id="rId1"/>
  <headerFooter alignWithMargins="0"/>
  <cellWatches>
    <cellWatch r="T3"/>
  </cellWatches>
  <ignoredErrors>
    <ignoredError sqref="T2 G17" unlockedFormula="1"/>
    <ignoredError sqref="U11:W11" unlockedFormula="1" emptyCellReferenc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 1</vt:lpstr>
      <vt:lpstr>'sayfa 1'!Yazdırma_Alanı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pc</cp:lastModifiedBy>
  <cp:lastPrinted>2016-12-20T07:46:03Z</cp:lastPrinted>
  <dcterms:created xsi:type="dcterms:W3CDTF">1999-05-26T11:21:22Z</dcterms:created>
  <dcterms:modified xsi:type="dcterms:W3CDTF">2017-01-05T07:32:32Z</dcterms:modified>
</cp:coreProperties>
</file>