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52" windowHeight="8352" activeTab="0"/>
  </bookViews>
  <sheets>
    <sheet name="İlkokul (2)" sheetId="1" r:id="rId1"/>
  </sheets>
  <definedNames/>
  <calcPr fullCalcOnLoad="1"/>
</workbook>
</file>

<file path=xl/sharedStrings.xml><?xml version="1.0" encoding="utf-8"?>
<sst xmlns="http://schemas.openxmlformats.org/spreadsheetml/2006/main" count="90" uniqueCount="89">
  <si>
    <t>OKUL ADI</t>
  </si>
  <si>
    <t>S.N</t>
  </si>
  <si>
    <t>DERSLİK 
SAYISI</t>
  </si>
  <si>
    <t>TOPLAM</t>
  </si>
  <si>
    <t>ALTINORDU ORTAOKULU</t>
  </si>
  <si>
    <t>BEŞEYLÜL İLKOKULU</t>
  </si>
  <si>
    <t>CUMHURİYET İLKOKULU</t>
  </si>
  <si>
    <t>H.EDİP ADIVAR İLKOKULU</t>
  </si>
  <si>
    <t>İBRAHİM AKKAYAN İLKOKULU</t>
  </si>
  <si>
    <t>İBRAHİM AKKAYAN ORTAOKULU</t>
  </si>
  <si>
    <t>KUDRET DEMİR ORTAOKULU</t>
  </si>
  <si>
    <t>M.AKİF ERSOY İLKOKULU</t>
  </si>
  <si>
    <t>MİLLİ EGEMENLİK ORTAOKULU</t>
  </si>
  <si>
    <t>NAMIK KEMAL ORTAOKULU</t>
  </si>
  <si>
    <t>RÜŞTÜ AKBIYIKOĞLU ORTAOKULU</t>
  </si>
  <si>
    <t>ŞAZİMET UYSAL İLKÖĞRETİM KURUMU</t>
  </si>
  <si>
    <t>YILMAZ Ş.HÜSEYİN ARI İLKOKULU</t>
  </si>
  <si>
    <t>YILMAZ Ş.HÜSEYİN ARI ORTAOKULU</t>
  </si>
  <si>
    <t>BAHÇECİK İLKOKULU</t>
  </si>
  <si>
    <t>CAFERBEY İLKOKULU</t>
  </si>
  <si>
    <t>ÇAMURHAMAMI İLKOKULU</t>
  </si>
  <si>
    <t>ÇELİKLİ İLKOKULU</t>
  </si>
  <si>
    <t>KARAOĞLANLI İLKOKULU</t>
  </si>
  <si>
    <t>KORDON İLKOKULU</t>
  </si>
  <si>
    <t>KÖSEALİ İLKOKULU</t>
  </si>
  <si>
    <t>YENİPAZAR İLKOKULU</t>
  </si>
  <si>
    <t>BAŞLIOĞLU KESKİNLER İLKOKULU</t>
  </si>
  <si>
    <t>ÇAYPINAR İLKOKULU</t>
  </si>
  <si>
    <t>KAPANCI İLKOKULU</t>
  </si>
  <si>
    <t>ADALA NERGİS DEMET İLKOKULU</t>
  </si>
  <si>
    <t>ADALA NERGİS DEMET ORTAOKULU</t>
  </si>
  <si>
    <t>AKAYDIN İLKOKULU</t>
  </si>
  <si>
    <t>ATATÜRK ORTAOKULU</t>
  </si>
  <si>
    <t>ÇAVLU İLKOKULU</t>
  </si>
  <si>
    <t>DOMBAYLI  İLKOKULU</t>
  </si>
  <si>
    <t>DURASILLI MİMAR SİNAN İLKOKULU</t>
  </si>
  <si>
    <t>ECZACI FADİME BOLKAN İLKOKULU</t>
  </si>
  <si>
    <t>FAHRİYE HANIM İLKOKULU (İkili Eğitim)</t>
  </si>
  <si>
    <t>ALPASLAN İLKOKULU (İkili Eğitim)</t>
  </si>
  <si>
    <t>KURTULUŞ İLKOKULU (İkili Eğitim)</t>
  </si>
  <si>
    <t>OVA KÜME EVLERİ İÖ KURUMU (İkili Eğitim)</t>
  </si>
  <si>
    <t>MİSAK-I MİLLİ İÖ KURUMU (İkili Eğitm)</t>
  </si>
  <si>
    <t>SART MUSTAFA İLKOKULU</t>
  </si>
  <si>
    <t>YEŞİLOVA İLKOKULU</t>
  </si>
  <si>
    <t>50.YIL ORTAOKULU</t>
  </si>
  <si>
    <t xml:space="preserve">SART MAHMUT İLKOKULU </t>
  </si>
  <si>
    <t>SART MAHMUT ORTAOKULU</t>
  </si>
  <si>
    <t>ÇAPAKLI KEMAL AKİŞ İLKOKULU</t>
  </si>
  <si>
    <t>FATİH İLKOKULU</t>
  </si>
  <si>
    <t>GAZİ İLKOKULU</t>
  </si>
  <si>
    <t>GÖKEYÜP İLKOKULU</t>
  </si>
  <si>
    <t>HACIBEKTAŞLI İLKOKULU</t>
  </si>
  <si>
    <t>KEMERDAMLARI İLKOKULU</t>
  </si>
  <si>
    <t>MERSİNDERE İLKOKULU</t>
  </si>
  <si>
    <t>MERSİNLİ Ş.AHMET ULUDAĞ İLKOKULU</t>
  </si>
  <si>
    <t>MEVLÜTLÜ İLKOKULU</t>
  </si>
  <si>
    <t>POYRAZDAMLARI İLKOKULU</t>
  </si>
  <si>
    <t>SART MUSTAFA ORTAOKULU</t>
  </si>
  <si>
    <t>ŞEHİTLER İLKOKULU</t>
  </si>
  <si>
    <t>TİCARET VE SAN.ODASI ORTAOKULU</t>
  </si>
  <si>
    <t>TİCARET VE SAN.ODASI İLKOKULU</t>
  </si>
  <si>
    <t>TAYTAN ŞHT. ÖZGÜR YATAKDERE İLKOKULU</t>
  </si>
  <si>
    <t>TAYTAN ŞHT. ÖZGÜR YATAKDERE ORTAOKULU</t>
  </si>
  <si>
    <t>UĞUR KİREMİT İLKOKULU</t>
  </si>
  <si>
    <t>UĞUR KİREMİT ORTAOKULU</t>
  </si>
  <si>
    <t>ŞEHİTLER ORTAOKULU</t>
  </si>
  <si>
    <t>POYRAZDAMLARI ORTAOKULU</t>
  </si>
  <si>
    <t>MEVLÜTLÜ ORTAOKULU</t>
  </si>
  <si>
    <t>MERSİNLİ Ş.AHMET ULUDAĞ ORTAOKULU</t>
  </si>
  <si>
    <t>MERSİNDERE ORTAOKULU</t>
  </si>
  <si>
    <t>KEMERDAMLARI ORTAOKULU</t>
  </si>
  <si>
    <t>KARAYAHŞİ Ş.AST. AHMET DENİZ VAROL ORTAOKULU</t>
  </si>
  <si>
    <t>KARAYAHŞİ Ş. AST. AHMET DENİZ VAROLİLKOKULU</t>
  </si>
  <si>
    <t>KABAZLI Ş.İSMAİL YAVUZ ORTAOKULU</t>
  </si>
  <si>
    <t>KABAZLI Ş. İSMAİL YAVUZ İLKOKULU</t>
  </si>
  <si>
    <t xml:space="preserve">HACIBEKTAŞLI ORTAOKULU </t>
  </si>
  <si>
    <t>GÖKEYÜP ORTAOKULU</t>
  </si>
  <si>
    <t>FATİH ORTAOKULU</t>
  </si>
  <si>
    <t>DURASILLI MİMAR SİNAN ORTAOKULU</t>
  </si>
  <si>
    <t>ÇAVLU ORTAOKULU</t>
  </si>
  <si>
    <t>ÇAPAKLI KEMAL AKİŞ ORTAOKULU</t>
  </si>
  <si>
    <t>2016-2017 EĞİTİM ÖĞRETİM YILI TEMİZLİK MALZEMESİ DAĞITIM LİSTESİ</t>
  </si>
  <si>
    <t>Sıvı Sabun</t>
  </si>
  <si>
    <t>Çamaşır Suyu</t>
  </si>
  <si>
    <t>Fayans Temizleyici</t>
  </si>
  <si>
    <t>ÖĞRENCİ 
SAYISI</t>
  </si>
  <si>
    <t>Sabun</t>
  </si>
  <si>
    <t>Temizleyici</t>
  </si>
  <si>
    <t>Aralık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</si>
</sst>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[$-41F]dd\ mmmm\ yyyy\ dddd"/>
  </numFmts>
  <fonts count="41">
    <font>
      <sz val="10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b/>
      <sz val="14"/>
      <name val="Arial Tur"/>
      <family val="0"/>
    </font>
    <font>
      <sz val="14"/>
      <name val="Arial Tur"/>
      <family val="0"/>
    </font>
    <font>
      <b/>
      <sz val="15"/>
      <name val="Arial Tur"/>
      <family val="0"/>
    </font>
    <font>
      <sz val="15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5"/>
  <sheetViews>
    <sheetView tabSelected="1" zoomScale="55" zoomScaleNormal="55" zoomScalePageLayoutView="0" workbookViewId="0" topLeftCell="A1">
      <selection activeCell="C20" sqref="C20"/>
    </sheetView>
  </sheetViews>
  <sheetFormatPr defaultColWidth="9.00390625" defaultRowHeight="12.75"/>
  <cols>
    <col min="1" max="1" width="1.4921875" style="0" customWidth="1"/>
    <col min="2" max="2" width="6.50390625" style="0" customWidth="1"/>
    <col min="3" max="3" width="57.50390625" style="0" customWidth="1"/>
    <col min="4" max="4" width="8.50390625" style="0" hidden="1" customWidth="1"/>
    <col min="5" max="5" width="9.25390625" style="0" hidden="1" customWidth="1"/>
    <col min="6" max="6" width="6.875" style="0" hidden="1" customWidth="1"/>
    <col min="7" max="7" width="8.25390625" style="0" hidden="1" customWidth="1"/>
    <col min="8" max="8" width="10.625" style="0" hidden="1" customWidth="1"/>
    <col min="9" max="10" width="14.375" style="0" hidden="1" customWidth="1"/>
    <col min="11" max="11" width="18.00390625" style="0" hidden="1" customWidth="1"/>
    <col min="12" max="12" width="24.625" style="0" customWidth="1"/>
  </cols>
  <sheetData>
    <row r="1" ht="9" customHeight="1"/>
    <row r="2" spans="2:8" ht="24" customHeight="1">
      <c r="B2" s="23" t="s">
        <v>81</v>
      </c>
      <c r="C2" s="23"/>
      <c r="D2" s="23"/>
      <c r="E2" s="23"/>
      <c r="F2" s="23"/>
      <c r="G2" s="23"/>
      <c r="H2" s="23"/>
    </row>
    <row r="3" spans="2:8" ht="4.5" customHeight="1">
      <c r="B3" s="1"/>
      <c r="C3" s="2"/>
      <c r="D3" s="2"/>
      <c r="E3" s="2"/>
      <c r="F3" s="2"/>
      <c r="G3" s="2"/>
      <c r="H3" s="2"/>
    </row>
    <row r="4" spans="2:12" ht="39">
      <c r="B4" s="4" t="s">
        <v>1</v>
      </c>
      <c r="C4" s="4" t="s">
        <v>0</v>
      </c>
      <c r="D4" s="3" t="s">
        <v>2</v>
      </c>
      <c r="E4" s="3" t="s">
        <v>85</v>
      </c>
      <c r="F4" s="3" t="s">
        <v>82</v>
      </c>
      <c r="G4" s="3" t="s">
        <v>83</v>
      </c>
      <c r="H4" s="3" t="s">
        <v>84</v>
      </c>
      <c r="I4" s="21" t="s">
        <v>86</v>
      </c>
      <c r="J4" s="21" t="s">
        <v>83</v>
      </c>
      <c r="K4" s="21" t="s">
        <v>87</v>
      </c>
      <c r="L4" s="21" t="s">
        <v>88</v>
      </c>
    </row>
    <row r="5" spans="2:12" ht="27.75" customHeight="1">
      <c r="B5" s="7">
        <v>1</v>
      </c>
      <c r="C5" s="8" t="s">
        <v>29</v>
      </c>
      <c r="D5" s="9">
        <v>11</v>
      </c>
      <c r="E5" s="9">
        <v>169</v>
      </c>
      <c r="F5" s="9">
        <v>1</v>
      </c>
      <c r="G5" s="10">
        <v>2</v>
      </c>
      <c r="H5" s="9">
        <v>1</v>
      </c>
      <c r="I5" s="22">
        <f>F5*44.84</f>
        <v>44.84</v>
      </c>
      <c r="J5" s="22">
        <f>G5*31.86</f>
        <v>63.72</v>
      </c>
      <c r="K5" s="22">
        <f>H5*40.09</f>
        <v>40.09</v>
      </c>
      <c r="L5" s="22">
        <f aca="true" t="shared" si="0" ref="L5:L36">SUM(I5:K5)</f>
        <v>148.65</v>
      </c>
    </row>
    <row r="6" spans="2:12" ht="27.75" customHeight="1">
      <c r="B6" s="7">
        <v>2</v>
      </c>
      <c r="C6" s="8" t="s">
        <v>30</v>
      </c>
      <c r="D6" s="9">
        <v>9</v>
      </c>
      <c r="E6" s="9">
        <v>195</v>
      </c>
      <c r="F6" s="9">
        <v>2</v>
      </c>
      <c r="G6" s="10">
        <v>3</v>
      </c>
      <c r="H6" s="9">
        <v>1</v>
      </c>
      <c r="I6" s="22">
        <f>F6*44.84</f>
        <v>89.68</v>
      </c>
      <c r="J6" s="22">
        <f>G6*31.86</f>
        <v>95.58</v>
      </c>
      <c r="K6" s="22">
        <f>H6*40.09</f>
        <v>40.09</v>
      </c>
      <c r="L6" s="22">
        <f t="shared" si="0"/>
        <v>225.35</v>
      </c>
    </row>
    <row r="7" spans="2:12" ht="27.75" customHeight="1">
      <c r="B7" s="7">
        <v>3</v>
      </c>
      <c r="C7" s="8" t="s">
        <v>31</v>
      </c>
      <c r="D7" s="9">
        <v>19</v>
      </c>
      <c r="E7" s="9">
        <v>210</v>
      </c>
      <c r="F7" s="9">
        <v>3</v>
      </c>
      <c r="G7" s="10">
        <v>4</v>
      </c>
      <c r="H7" s="9">
        <v>2</v>
      </c>
      <c r="I7" s="22">
        <f aca="true" t="shared" si="1" ref="I7:I70">F7*44.84</f>
        <v>134.52</v>
      </c>
      <c r="J7" s="22">
        <f aca="true" t="shared" si="2" ref="J7:J70">G7*31.86</f>
        <v>127.44</v>
      </c>
      <c r="K7" s="22">
        <f aca="true" t="shared" si="3" ref="K7:K70">H7*40.09</f>
        <v>80.18</v>
      </c>
      <c r="L7" s="22">
        <f t="shared" si="0"/>
        <v>342.14000000000004</v>
      </c>
    </row>
    <row r="8" spans="2:12" ht="27.75" customHeight="1">
      <c r="B8" s="7">
        <v>4</v>
      </c>
      <c r="C8" s="12" t="s">
        <v>38</v>
      </c>
      <c r="D8" s="9">
        <v>14</v>
      </c>
      <c r="E8" s="9">
        <v>412</v>
      </c>
      <c r="F8" s="9">
        <v>4</v>
      </c>
      <c r="G8" s="10">
        <v>4</v>
      </c>
      <c r="H8" s="9">
        <v>1</v>
      </c>
      <c r="I8" s="22">
        <f t="shared" si="1"/>
        <v>179.36</v>
      </c>
      <c r="J8" s="22">
        <f t="shared" si="2"/>
        <v>127.44</v>
      </c>
      <c r="K8" s="22">
        <f t="shared" si="3"/>
        <v>40.09</v>
      </c>
      <c r="L8" s="22">
        <f t="shared" si="0"/>
        <v>346.89</v>
      </c>
    </row>
    <row r="9" spans="2:12" ht="27.75" customHeight="1">
      <c r="B9" s="7">
        <v>5</v>
      </c>
      <c r="C9" s="13" t="s">
        <v>4</v>
      </c>
      <c r="D9" s="7">
        <v>19</v>
      </c>
      <c r="E9" s="7">
        <v>597</v>
      </c>
      <c r="F9" s="9">
        <v>4</v>
      </c>
      <c r="G9" s="10">
        <v>6</v>
      </c>
      <c r="H9" s="9">
        <v>1</v>
      </c>
      <c r="I9" s="22">
        <f t="shared" si="1"/>
        <v>179.36</v>
      </c>
      <c r="J9" s="22">
        <f t="shared" si="2"/>
        <v>191.16</v>
      </c>
      <c r="K9" s="22">
        <f t="shared" si="3"/>
        <v>40.09</v>
      </c>
      <c r="L9" s="22">
        <f t="shared" si="0"/>
        <v>410.61</v>
      </c>
    </row>
    <row r="10" spans="2:12" ht="27.75" customHeight="1">
      <c r="B10" s="7">
        <v>6</v>
      </c>
      <c r="C10" s="14" t="s">
        <v>32</v>
      </c>
      <c r="D10" s="7">
        <v>9</v>
      </c>
      <c r="E10" s="7">
        <v>85</v>
      </c>
      <c r="F10" s="9">
        <v>1</v>
      </c>
      <c r="G10" s="10">
        <v>2</v>
      </c>
      <c r="H10" s="9">
        <v>1</v>
      </c>
      <c r="I10" s="22">
        <f t="shared" si="1"/>
        <v>44.84</v>
      </c>
      <c r="J10" s="22">
        <f t="shared" si="2"/>
        <v>63.72</v>
      </c>
      <c r="K10" s="22">
        <f t="shared" si="3"/>
        <v>40.09</v>
      </c>
      <c r="L10" s="22">
        <f t="shared" si="0"/>
        <v>148.65</v>
      </c>
    </row>
    <row r="11" spans="2:12" ht="27.75" customHeight="1">
      <c r="B11" s="7">
        <v>7</v>
      </c>
      <c r="C11" s="14" t="s">
        <v>18</v>
      </c>
      <c r="D11" s="7">
        <v>2</v>
      </c>
      <c r="E11" s="7">
        <v>10</v>
      </c>
      <c r="F11" s="9">
        <v>1</v>
      </c>
      <c r="G11" s="10"/>
      <c r="H11" s="9"/>
      <c r="I11" s="22">
        <f t="shared" si="1"/>
        <v>44.84</v>
      </c>
      <c r="J11" s="22">
        <f t="shared" si="2"/>
        <v>0</v>
      </c>
      <c r="K11" s="22">
        <f t="shared" si="3"/>
        <v>0</v>
      </c>
      <c r="L11" s="22">
        <f t="shared" si="0"/>
        <v>44.84</v>
      </c>
    </row>
    <row r="12" spans="2:12" ht="27.75" customHeight="1">
      <c r="B12" s="7">
        <v>8</v>
      </c>
      <c r="C12" s="14" t="s">
        <v>26</v>
      </c>
      <c r="D12" s="7">
        <v>1</v>
      </c>
      <c r="E12" s="7">
        <v>16</v>
      </c>
      <c r="F12" s="9">
        <v>1</v>
      </c>
      <c r="G12" s="10"/>
      <c r="H12" s="9"/>
      <c r="I12" s="22">
        <f t="shared" si="1"/>
        <v>44.84</v>
      </c>
      <c r="J12" s="22">
        <f t="shared" si="2"/>
        <v>0</v>
      </c>
      <c r="K12" s="22">
        <f t="shared" si="3"/>
        <v>0</v>
      </c>
      <c r="L12" s="22">
        <f t="shared" si="0"/>
        <v>44.84</v>
      </c>
    </row>
    <row r="13" spans="2:12" ht="27.75" customHeight="1">
      <c r="B13" s="7">
        <v>9</v>
      </c>
      <c r="C13" s="13" t="s">
        <v>5</v>
      </c>
      <c r="D13" s="7">
        <v>13</v>
      </c>
      <c r="E13" s="7">
        <v>347</v>
      </c>
      <c r="F13" s="9">
        <v>2</v>
      </c>
      <c r="G13" s="10">
        <v>4</v>
      </c>
      <c r="H13" s="9">
        <v>1</v>
      </c>
      <c r="I13" s="22">
        <f t="shared" si="1"/>
        <v>89.68</v>
      </c>
      <c r="J13" s="22">
        <f t="shared" si="2"/>
        <v>127.44</v>
      </c>
      <c r="K13" s="22">
        <f t="shared" si="3"/>
        <v>40.09</v>
      </c>
      <c r="L13" s="22">
        <f t="shared" si="0"/>
        <v>257.21000000000004</v>
      </c>
    </row>
    <row r="14" spans="2:12" ht="27.75" customHeight="1">
      <c r="B14" s="7">
        <v>10</v>
      </c>
      <c r="C14" s="13" t="s">
        <v>19</v>
      </c>
      <c r="D14" s="7">
        <v>3</v>
      </c>
      <c r="E14" s="7">
        <v>40</v>
      </c>
      <c r="F14" s="9">
        <v>1</v>
      </c>
      <c r="G14" s="10"/>
      <c r="H14" s="9"/>
      <c r="I14" s="22">
        <f t="shared" si="1"/>
        <v>44.84</v>
      </c>
      <c r="J14" s="22">
        <f t="shared" si="2"/>
        <v>0</v>
      </c>
      <c r="K14" s="22">
        <f t="shared" si="3"/>
        <v>0</v>
      </c>
      <c r="L14" s="22">
        <f t="shared" si="0"/>
        <v>44.84</v>
      </c>
    </row>
    <row r="15" spans="2:12" ht="27.75" customHeight="1">
      <c r="B15" s="7">
        <v>11</v>
      </c>
      <c r="C15" s="13" t="s">
        <v>6</v>
      </c>
      <c r="D15" s="7">
        <v>28</v>
      </c>
      <c r="E15" s="7">
        <v>575</v>
      </c>
      <c r="F15" s="9">
        <v>3</v>
      </c>
      <c r="G15" s="10">
        <v>5</v>
      </c>
      <c r="H15" s="9">
        <v>1</v>
      </c>
      <c r="I15" s="22">
        <f t="shared" si="1"/>
        <v>134.52</v>
      </c>
      <c r="J15" s="22">
        <f t="shared" si="2"/>
        <v>159.3</v>
      </c>
      <c r="K15" s="22">
        <f t="shared" si="3"/>
        <v>40.09</v>
      </c>
      <c r="L15" s="22">
        <f t="shared" si="0"/>
        <v>333.9100000000001</v>
      </c>
    </row>
    <row r="16" spans="2:12" ht="27.75" customHeight="1">
      <c r="B16" s="7">
        <v>12</v>
      </c>
      <c r="C16" s="13" t="s">
        <v>20</v>
      </c>
      <c r="D16" s="7">
        <v>2</v>
      </c>
      <c r="E16" s="7">
        <v>31</v>
      </c>
      <c r="F16" s="9">
        <v>1</v>
      </c>
      <c r="G16" s="10">
        <v>1</v>
      </c>
      <c r="H16" s="9">
        <v>1</v>
      </c>
      <c r="I16" s="22">
        <f t="shared" si="1"/>
        <v>44.84</v>
      </c>
      <c r="J16" s="22">
        <f t="shared" si="2"/>
        <v>31.86</v>
      </c>
      <c r="K16" s="22">
        <f t="shared" si="3"/>
        <v>40.09</v>
      </c>
      <c r="L16" s="22">
        <f t="shared" si="0"/>
        <v>116.79</v>
      </c>
    </row>
    <row r="17" spans="2:12" ht="27.75" customHeight="1">
      <c r="B17" s="7">
        <v>13</v>
      </c>
      <c r="C17" s="13" t="s">
        <v>33</v>
      </c>
      <c r="D17" s="7">
        <v>13</v>
      </c>
      <c r="E17" s="7">
        <v>100</v>
      </c>
      <c r="F17" s="9">
        <v>2</v>
      </c>
      <c r="G17" s="10">
        <v>2</v>
      </c>
      <c r="H17" s="9">
        <v>1</v>
      </c>
      <c r="I17" s="22">
        <f t="shared" si="1"/>
        <v>89.68</v>
      </c>
      <c r="J17" s="22">
        <f t="shared" si="2"/>
        <v>63.72</v>
      </c>
      <c r="K17" s="22">
        <f t="shared" si="3"/>
        <v>40.09</v>
      </c>
      <c r="L17" s="22">
        <f t="shared" si="0"/>
        <v>193.49</v>
      </c>
    </row>
    <row r="18" spans="2:12" ht="27.75" customHeight="1">
      <c r="B18" s="7">
        <v>14</v>
      </c>
      <c r="C18" s="13" t="s">
        <v>79</v>
      </c>
      <c r="D18" s="7"/>
      <c r="E18" s="7">
        <v>93</v>
      </c>
      <c r="F18" s="9">
        <v>1</v>
      </c>
      <c r="G18" s="10">
        <v>2</v>
      </c>
      <c r="H18" s="9">
        <v>1</v>
      </c>
      <c r="I18" s="22">
        <f t="shared" si="1"/>
        <v>44.84</v>
      </c>
      <c r="J18" s="22">
        <f t="shared" si="2"/>
        <v>63.72</v>
      </c>
      <c r="K18" s="22">
        <f t="shared" si="3"/>
        <v>40.09</v>
      </c>
      <c r="L18" s="22">
        <f t="shared" si="0"/>
        <v>148.65</v>
      </c>
    </row>
    <row r="19" spans="2:12" ht="27.75" customHeight="1">
      <c r="B19" s="7">
        <v>15</v>
      </c>
      <c r="C19" s="13" t="s">
        <v>27</v>
      </c>
      <c r="D19" s="7">
        <v>2</v>
      </c>
      <c r="E19" s="7">
        <v>32</v>
      </c>
      <c r="F19" s="9">
        <v>1</v>
      </c>
      <c r="G19" s="10"/>
      <c r="H19" s="9"/>
      <c r="I19" s="22">
        <f t="shared" si="1"/>
        <v>44.84</v>
      </c>
      <c r="J19" s="22">
        <f t="shared" si="2"/>
        <v>0</v>
      </c>
      <c r="K19" s="22">
        <f t="shared" si="3"/>
        <v>0</v>
      </c>
      <c r="L19" s="22">
        <f t="shared" si="0"/>
        <v>44.84</v>
      </c>
    </row>
    <row r="20" spans="2:12" ht="27.75" customHeight="1">
      <c r="B20" s="7">
        <v>16</v>
      </c>
      <c r="C20" s="13" t="s">
        <v>21</v>
      </c>
      <c r="D20" s="7">
        <v>3</v>
      </c>
      <c r="E20" s="7">
        <v>32</v>
      </c>
      <c r="F20" s="9">
        <v>1</v>
      </c>
      <c r="G20" s="10"/>
      <c r="H20" s="9"/>
      <c r="I20" s="22">
        <f t="shared" si="1"/>
        <v>44.84</v>
      </c>
      <c r="J20" s="22">
        <f t="shared" si="2"/>
        <v>0</v>
      </c>
      <c r="K20" s="22">
        <f t="shared" si="3"/>
        <v>0</v>
      </c>
      <c r="L20" s="22">
        <f t="shared" si="0"/>
        <v>44.84</v>
      </c>
    </row>
    <row r="21" spans="2:12" ht="27.75" customHeight="1">
      <c r="B21" s="7">
        <v>17</v>
      </c>
      <c r="C21" s="13" t="s">
        <v>34</v>
      </c>
      <c r="D21" s="7">
        <v>2</v>
      </c>
      <c r="E21" s="7">
        <v>12</v>
      </c>
      <c r="F21" s="9">
        <v>1</v>
      </c>
      <c r="G21" s="10"/>
      <c r="H21" s="9"/>
      <c r="I21" s="22">
        <f t="shared" si="1"/>
        <v>44.84</v>
      </c>
      <c r="J21" s="22">
        <f t="shared" si="2"/>
        <v>0</v>
      </c>
      <c r="K21" s="22">
        <f t="shared" si="3"/>
        <v>0</v>
      </c>
      <c r="L21" s="22">
        <f t="shared" si="0"/>
        <v>44.84</v>
      </c>
    </row>
    <row r="22" spans="2:12" ht="27.75" customHeight="1">
      <c r="B22" s="7">
        <v>18</v>
      </c>
      <c r="C22" s="13" t="s">
        <v>35</v>
      </c>
      <c r="D22" s="7">
        <v>13</v>
      </c>
      <c r="E22" s="7">
        <v>284</v>
      </c>
      <c r="F22" s="9">
        <v>2</v>
      </c>
      <c r="G22" s="10">
        <v>3</v>
      </c>
      <c r="H22" s="9">
        <v>1</v>
      </c>
      <c r="I22" s="22">
        <f t="shared" si="1"/>
        <v>89.68</v>
      </c>
      <c r="J22" s="22">
        <f t="shared" si="2"/>
        <v>95.58</v>
      </c>
      <c r="K22" s="22">
        <f t="shared" si="3"/>
        <v>40.09</v>
      </c>
      <c r="L22" s="22">
        <f t="shared" si="0"/>
        <v>225.35</v>
      </c>
    </row>
    <row r="23" spans="2:12" ht="27.75" customHeight="1">
      <c r="B23" s="7">
        <v>19</v>
      </c>
      <c r="C23" s="13" t="s">
        <v>78</v>
      </c>
      <c r="D23" s="7"/>
      <c r="E23" s="7">
        <v>332</v>
      </c>
      <c r="F23" s="9">
        <v>3</v>
      </c>
      <c r="G23" s="10">
        <v>4</v>
      </c>
      <c r="H23" s="9">
        <v>1</v>
      </c>
      <c r="I23" s="22">
        <f t="shared" si="1"/>
        <v>134.52</v>
      </c>
      <c r="J23" s="22">
        <f t="shared" si="2"/>
        <v>127.44</v>
      </c>
      <c r="K23" s="22">
        <f t="shared" si="3"/>
        <v>40.09</v>
      </c>
      <c r="L23" s="22">
        <f t="shared" si="0"/>
        <v>302.05000000000007</v>
      </c>
    </row>
    <row r="24" spans="2:12" ht="27.75" customHeight="1">
      <c r="B24" s="7">
        <v>20</v>
      </c>
      <c r="C24" s="13" t="s">
        <v>36</v>
      </c>
      <c r="D24" s="7">
        <v>22</v>
      </c>
      <c r="E24" s="7">
        <v>458</v>
      </c>
      <c r="F24" s="9">
        <v>4</v>
      </c>
      <c r="G24" s="10">
        <v>6</v>
      </c>
      <c r="H24" s="9">
        <v>2</v>
      </c>
      <c r="I24" s="22">
        <f t="shared" si="1"/>
        <v>179.36</v>
      </c>
      <c r="J24" s="22">
        <f t="shared" si="2"/>
        <v>191.16</v>
      </c>
      <c r="K24" s="22">
        <f t="shared" si="3"/>
        <v>80.18</v>
      </c>
      <c r="L24" s="22">
        <f t="shared" si="0"/>
        <v>450.7</v>
      </c>
    </row>
    <row r="25" spans="2:12" ht="27.75" customHeight="1">
      <c r="B25" s="7">
        <v>21</v>
      </c>
      <c r="C25" s="15" t="s">
        <v>47</v>
      </c>
      <c r="D25" s="7">
        <v>12</v>
      </c>
      <c r="E25" s="7">
        <v>68</v>
      </c>
      <c r="F25" s="9">
        <v>1</v>
      </c>
      <c r="G25" s="10">
        <v>1</v>
      </c>
      <c r="H25" s="9">
        <v>1</v>
      </c>
      <c r="I25" s="22">
        <f t="shared" si="1"/>
        <v>44.84</v>
      </c>
      <c r="J25" s="22">
        <f t="shared" si="2"/>
        <v>31.86</v>
      </c>
      <c r="K25" s="22">
        <f t="shared" si="3"/>
        <v>40.09</v>
      </c>
      <c r="L25" s="22">
        <f t="shared" si="0"/>
        <v>116.79</v>
      </c>
    </row>
    <row r="26" spans="2:12" ht="27.75" customHeight="1">
      <c r="B26" s="7">
        <v>22</v>
      </c>
      <c r="C26" s="15" t="s">
        <v>80</v>
      </c>
      <c r="D26" s="7"/>
      <c r="E26" s="7">
        <v>73</v>
      </c>
      <c r="F26" s="9">
        <v>1</v>
      </c>
      <c r="G26" s="10">
        <v>2</v>
      </c>
      <c r="H26" s="9">
        <v>1</v>
      </c>
      <c r="I26" s="22">
        <f t="shared" si="1"/>
        <v>44.84</v>
      </c>
      <c r="J26" s="22">
        <f t="shared" si="2"/>
        <v>63.72</v>
      </c>
      <c r="K26" s="22">
        <f t="shared" si="3"/>
        <v>40.09</v>
      </c>
      <c r="L26" s="22">
        <f t="shared" si="0"/>
        <v>148.65</v>
      </c>
    </row>
    <row r="27" spans="2:12" ht="27.75" customHeight="1">
      <c r="B27" s="7">
        <v>23</v>
      </c>
      <c r="C27" s="16" t="s">
        <v>37</v>
      </c>
      <c r="D27" s="7">
        <v>18</v>
      </c>
      <c r="E27" s="7">
        <v>839</v>
      </c>
      <c r="F27" s="9">
        <v>5</v>
      </c>
      <c r="G27" s="10">
        <v>8</v>
      </c>
      <c r="H27" s="9">
        <v>3</v>
      </c>
      <c r="I27" s="22">
        <f t="shared" si="1"/>
        <v>224.20000000000002</v>
      </c>
      <c r="J27" s="22">
        <f t="shared" si="2"/>
        <v>254.88</v>
      </c>
      <c r="K27" s="22">
        <f t="shared" si="3"/>
        <v>120.27000000000001</v>
      </c>
      <c r="L27" s="22">
        <f t="shared" si="0"/>
        <v>599.35</v>
      </c>
    </row>
    <row r="28" spans="2:12" ht="27.75" customHeight="1">
      <c r="B28" s="7">
        <v>24</v>
      </c>
      <c r="C28" s="13" t="s">
        <v>48</v>
      </c>
      <c r="D28" s="7">
        <v>13</v>
      </c>
      <c r="E28" s="7">
        <v>73</v>
      </c>
      <c r="F28" s="9">
        <v>1</v>
      </c>
      <c r="G28" s="10">
        <v>2</v>
      </c>
      <c r="H28" s="9">
        <v>1</v>
      </c>
      <c r="I28" s="22">
        <f t="shared" si="1"/>
        <v>44.84</v>
      </c>
      <c r="J28" s="22">
        <f t="shared" si="2"/>
        <v>63.72</v>
      </c>
      <c r="K28" s="22">
        <f t="shared" si="3"/>
        <v>40.09</v>
      </c>
      <c r="L28" s="22">
        <f t="shared" si="0"/>
        <v>148.65</v>
      </c>
    </row>
    <row r="29" spans="2:12" ht="27.75" customHeight="1">
      <c r="B29" s="7">
        <v>25</v>
      </c>
      <c r="C29" s="13" t="s">
        <v>77</v>
      </c>
      <c r="D29" s="7"/>
      <c r="E29" s="7">
        <v>113</v>
      </c>
      <c r="F29" s="9">
        <v>1</v>
      </c>
      <c r="G29" s="10">
        <v>3</v>
      </c>
      <c r="H29" s="9">
        <v>2</v>
      </c>
      <c r="I29" s="22">
        <f t="shared" si="1"/>
        <v>44.84</v>
      </c>
      <c r="J29" s="22">
        <f t="shared" si="2"/>
        <v>95.58</v>
      </c>
      <c r="K29" s="22">
        <f t="shared" si="3"/>
        <v>80.18</v>
      </c>
      <c r="L29" s="22">
        <f t="shared" si="0"/>
        <v>220.60000000000002</v>
      </c>
    </row>
    <row r="30" spans="2:12" ht="27.75" customHeight="1">
      <c r="B30" s="7">
        <v>26</v>
      </c>
      <c r="C30" s="13" t="s">
        <v>49</v>
      </c>
      <c r="D30" s="7"/>
      <c r="E30" s="7">
        <v>189</v>
      </c>
      <c r="F30" s="9">
        <v>2</v>
      </c>
      <c r="G30" s="10">
        <v>3</v>
      </c>
      <c r="H30" s="9">
        <v>1</v>
      </c>
      <c r="I30" s="22">
        <f t="shared" si="1"/>
        <v>89.68</v>
      </c>
      <c r="J30" s="22">
        <f t="shared" si="2"/>
        <v>95.58</v>
      </c>
      <c r="K30" s="22">
        <f t="shared" si="3"/>
        <v>40.09</v>
      </c>
      <c r="L30" s="22">
        <f t="shared" si="0"/>
        <v>225.35</v>
      </c>
    </row>
    <row r="31" spans="2:12" ht="27.75" customHeight="1">
      <c r="B31" s="7">
        <v>27</v>
      </c>
      <c r="C31" s="13" t="s">
        <v>50</v>
      </c>
      <c r="D31" s="7">
        <v>6</v>
      </c>
      <c r="E31" s="7">
        <v>105</v>
      </c>
      <c r="F31" s="9">
        <v>1</v>
      </c>
      <c r="G31" s="10">
        <v>2</v>
      </c>
      <c r="H31" s="9">
        <v>1</v>
      </c>
      <c r="I31" s="22">
        <f t="shared" si="1"/>
        <v>44.84</v>
      </c>
      <c r="J31" s="22">
        <f t="shared" si="2"/>
        <v>63.72</v>
      </c>
      <c r="K31" s="22">
        <f t="shared" si="3"/>
        <v>40.09</v>
      </c>
      <c r="L31" s="22">
        <f t="shared" si="0"/>
        <v>148.65</v>
      </c>
    </row>
    <row r="32" spans="2:12" ht="27.75" customHeight="1">
      <c r="B32" s="7">
        <v>28</v>
      </c>
      <c r="C32" s="13" t="s">
        <v>76</v>
      </c>
      <c r="D32" s="7"/>
      <c r="E32" s="7">
        <v>111</v>
      </c>
      <c r="F32" s="9">
        <v>1</v>
      </c>
      <c r="G32" s="10">
        <v>3</v>
      </c>
      <c r="H32" s="9">
        <v>1</v>
      </c>
      <c r="I32" s="22">
        <f t="shared" si="1"/>
        <v>44.84</v>
      </c>
      <c r="J32" s="22">
        <f t="shared" si="2"/>
        <v>95.58</v>
      </c>
      <c r="K32" s="22">
        <f t="shared" si="3"/>
        <v>40.09</v>
      </c>
      <c r="L32" s="22">
        <f t="shared" si="0"/>
        <v>180.51000000000002</v>
      </c>
    </row>
    <row r="33" spans="2:12" ht="27.75" customHeight="1">
      <c r="B33" s="7">
        <v>29</v>
      </c>
      <c r="C33" s="13" t="s">
        <v>7</v>
      </c>
      <c r="D33" s="7">
        <v>20</v>
      </c>
      <c r="E33" s="7">
        <v>236</v>
      </c>
      <c r="F33" s="9">
        <v>1</v>
      </c>
      <c r="G33" s="10">
        <v>4</v>
      </c>
      <c r="H33" s="9">
        <v>1</v>
      </c>
      <c r="I33" s="22">
        <f t="shared" si="1"/>
        <v>44.84</v>
      </c>
      <c r="J33" s="22">
        <f t="shared" si="2"/>
        <v>127.44</v>
      </c>
      <c r="K33" s="22">
        <f t="shared" si="3"/>
        <v>40.09</v>
      </c>
      <c r="L33" s="22">
        <f t="shared" si="0"/>
        <v>212.37</v>
      </c>
    </row>
    <row r="34" spans="2:12" ht="27.75" customHeight="1">
      <c r="B34" s="7">
        <v>30</v>
      </c>
      <c r="C34" s="13" t="s">
        <v>51</v>
      </c>
      <c r="D34" s="7">
        <v>9</v>
      </c>
      <c r="E34" s="7">
        <v>88</v>
      </c>
      <c r="F34" s="9">
        <v>1</v>
      </c>
      <c r="G34" s="10">
        <v>2</v>
      </c>
      <c r="H34" s="9">
        <v>1</v>
      </c>
      <c r="I34" s="22">
        <f t="shared" si="1"/>
        <v>44.84</v>
      </c>
      <c r="J34" s="22">
        <f t="shared" si="2"/>
        <v>63.72</v>
      </c>
      <c r="K34" s="22">
        <f t="shared" si="3"/>
        <v>40.09</v>
      </c>
      <c r="L34" s="22">
        <f t="shared" si="0"/>
        <v>148.65</v>
      </c>
    </row>
    <row r="35" spans="2:12" ht="27.75" customHeight="1">
      <c r="B35" s="7">
        <v>31</v>
      </c>
      <c r="C35" s="13" t="s">
        <v>75</v>
      </c>
      <c r="D35" s="7"/>
      <c r="E35" s="7">
        <v>82</v>
      </c>
      <c r="F35" s="9">
        <v>1</v>
      </c>
      <c r="G35" s="10">
        <v>2</v>
      </c>
      <c r="H35" s="9">
        <v>2</v>
      </c>
      <c r="I35" s="22">
        <f t="shared" si="1"/>
        <v>44.84</v>
      </c>
      <c r="J35" s="22">
        <f t="shared" si="2"/>
        <v>63.72</v>
      </c>
      <c r="K35" s="22">
        <f t="shared" si="3"/>
        <v>80.18</v>
      </c>
      <c r="L35" s="22">
        <f t="shared" si="0"/>
        <v>188.74</v>
      </c>
    </row>
    <row r="36" spans="2:12" ht="27.75" customHeight="1">
      <c r="B36" s="7">
        <v>32</v>
      </c>
      <c r="C36" s="13" t="s">
        <v>8</v>
      </c>
      <c r="D36" s="7">
        <v>10</v>
      </c>
      <c r="E36" s="7">
        <v>190</v>
      </c>
      <c r="F36" s="9">
        <v>2</v>
      </c>
      <c r="G36" s="10">
        <v>3</v>
      </c>
      <c r="H36" s="9">
        <v>1</v>
      </c>
      <c r="I36" s="22">
        <f t="shared" si="1"/>
        <v>89.68</v>
      </c>
      <c r="J36" s="22">
        <f t="shared" si="2"/>
        <v>95.58</v>
      </c>
      <c r="K36" s="22">
        <f t="shared" si="3"/>
        <v>40.09</v>
      </c>
      <c r="L36" s="22">
        <f t="shared" si="0"/>
        <v>225.35</v>
      </c>
    </row>
    <row r="37" spans="2:12" ht="27.75" customHeight="1">
      <c r="B37" s="7">
        <v>33</v>
      </c>
      <c r="C37" s="13" t="s">
        <v>9</v>
      </c>
      <c r="D37" s="7">
        <v>5</v>
      </c>
      <c r="E37" s="7">
        <v>141</v>
      </c>
      <c r="F37" s="9">
        <v>1</v>
      </c>
      <c r="G37" s="10">
        <v>2</v>
      </c>
      <c r="H37" s="9">
        <v>1</v>
      </c>
      <c r="I37" s="22">
        <f t="shared" si="1"/>
        <v>44.84</v>
      </c>
      <c r="J37" s="22">
        <f t="shared" si="2"/>
        <v>63.72</v>
      </c>
      <c r="K37" s="22">
        <f t="shared" si="3"/>
        <v>40.09</v>
      </c>
      <c r="L37" s="22">
        <f aca="true" t="shared" si="4" ref="L37:L68">SUM(I37:K37)</f>
        <v>148.65</v>
      </c>
    </row>
    <row r="38" spans="2:12" ht="27.75" customHeight="1">
      <c r="B38" s="7">
        <v>34</v>
      </c>
      <c r="C38" s="13" t="s">
        <v>74</v>
      </c>
      <c r="D38" s="7">
        <v>17</v>
      </c>
      <c r="E38" s="7">
        <v>121</v>
      </c>
      <c r="F38" s="9">
        <v>1</v>
      </c>
      <c r="G38" s="10">
        <v>2</v>
      </c>
      <c r="H38" s="9">
        <v>1</v>
      </c>
      <c r="I38" s="22">
        <f t="shared" si="1"/>
        <v>44.84</v>
      </c>
      <c r="J38" s="22">
        <f t="shared" si="2"/>
        <v>63.72</v>
      </c>
      <c r="K38" s="22">
        <f t="shared" si="3"/>
        <v>40.09</v>
      </c>
      <c r="L38" s="22">
        <f t="shared" si="4"/>
        <v>148.65</v>
      </c>
    </row>
    <row r="39" spans="2:12" ht="27.75" customHeight="1">
      <c r="B39" s="7">
        <v>35</v>
      </c>
      <c r="C39" s="13" t="s">
        <v>73</v>
      </c>
      <c r="D39" s="7"/>
      <c r="E39" s="7">
        <v>176</v>
      </c>
      <c r="F39" s="9">
        <v>1</v>
      </c>
      <c r="G39" s="10">
        <v>3</v>
      </c>
      <c r="H39" s="9">
        <v>1</v>
      </c>
      <c r="I39" s="22">
        <f t="shared" si="1"/>
        <v>44.84</v>
      </c>
      <c r="J39" s="22">
        <f t="shared" si="2"/>
        <v>95.58</v>
      </c>
      <c r="K39" s="22">
        <f t="shared" si="3"/>
        <v>40.09</v>
      </c>
      <c r="L39" s="22">
        <f t="shared" si="4"/>
        <v>180.51000000000002</v>
      </c>
    </row>
    <row r="40" spans="2:12" ht="27.75" customHeight="1">
      <c r="B40" s="7">
        <v>36</v>
      </c>
      <c r="C40" s="13" t="s">
        <v>28</v>
      </c>
      <c r="D40" s="7">
        <v>7</v>
      </c>
      <c r="E40" s="7">
        <v>26</v>
      </c>
      <c r="F40" s="9">
        <v>1</v>
      </c>
      <c r="G40" s="10"/>
      <c r="H40" s="9"/>
      <c r="I40" s="22">
        <f t="shared" si="1"/>
        <v>44.84</v>
      </c>
      <c r="J40" s="22">
        <f t="shared" si="2"/>
        <v>0</v>
      </c>
      <c r="K40" s="22">
        <f t="shared" si="3"/>
        <v>0</v>
      </c>
      <c r="L40" s="22">
        <f t="shared" si="4"/>
        <v>44.84</v>
      </c>
    </row>
    <row r="41" spans="2:12" ht="27.75" customHeight="1">
      <c r="B41" s="7">
        <v>37</v>
      </c>
      <c r="C41" s="13" t="s">
        <v>22</v>
      </c>
      <c r="D41" s="7">
        <v>3</v>
      </c>
      <c r="E41" s="7">
        <v>22</v>
      </c>
      <c r="F41" s="9">
        <v>1</v>
      </c>
      <c r="G41" s="10"/>
      <c r="H41" s="9"/>
      <c r="I41" s="22">
        <f t="shared" si="1"/>
        <v>44.84</v>
      </c>
      <c r="J41" s="22">
        <f t="shared" si="2"/>
        <v>0</v>
      </c>
      <c r="K41" s="22">
        <f t="shared" si="3"/>
        <v>0</v>
      </c>
      <c r="L41" s="22">
        <f t="shared" si="4"/>
        <v>44.84</v>
      </c>
    </row>
    <row r="42" spans="2:12" ht="27.75" customHeight="1">
      <c r="B42" s="7">
        <v>38</v>
      </c>
      <c r="C42" s="17" t="s">
        <v>72</v>
      </c>
      <c r="D42" s="7">
        <v>10</v>
      </c>
      <c r="E42" s="7">
        <v>74</v>
      </c>
      <c r="F42" s="9">
        <v>1</v>
      </c>
      <c r="G42" s="10">
        <v>2</v>
      </c>
      <c r="H42" s="9">
        <v>1</v>
      </c>
      <c r="I42" s="22">
        <f t="shared" si="1"/>
        <v>44.84</v>
      </c>
      <c r="J42" s="22">
        <f t="shared" si="2"/>
        <v>63.72</v>
      </c>
      <c r="K42" s="22">
        <f t="shared" si="3"/>
        <v>40.09</v>
      </c>
      <c r="L42" s="22">
        <f t="shared" si="4"/>
        <v>148.65</v>
      </c>
    </row>
    <row r="43" spans="2:12" ht="27.75" customHeight="1">
      <c r="B43" s="7">
        <v>39</v>
      </c>
      <c r="C43" s="17" t="s">
        <v>71</v>
      </c>
      <c r="D43" s="7"/>
      <c r="E43" s="7">
        <v>64</v>
      </c>
      <c r="F43" s="9">
        <v>1</v>
      </c>
      <c r="G43" s="10">
        <v>1</v>
      </c>
      <c r="H43" s="9">
        <v>1</v>
      </c>
      <c r="I43" s="22">
        <f t="shared" si="1"/>
        <v>44.84</v>
      </c>
      <c r="J43" s="22">
        <f t="shared" si="2"/>
        <v>31.86</v>
      </c>
      <c r="K43" s="22">
        <f t="shared" si="3"/>
        <v>40.09</v>
      </c>
      <c r="L43" s="22">
        <f t="shared" si="4"/>
        <v>116.79</v>
      </c>
    </row>
    <row r="44" spans="2:12" ht="27.75" customHeight="1">
      <c r="B44" s="7">
        <v>40</v>
      </c>
      <c r="C44" s="13" t="s">
        <v>52</v>
      </c>
      <c r="D44" s="7">
        <v>11</v>
      </c>
      <c r="E44" s="7">
        <v>52</v>
      </c>
      <c r="F44" s="9">
        <v>1</v>
      </c>
      <c r="G44" s="10">
        <v>1</v>
      </c>
      <c r="H44" s="9">
        <v>1</v>
      </c>
      <c r="I44" s="22">
        <f t="shared" si="1"/>
        <v>44.84</v>
      </c>
      <c r="J44" s="22">
        <f t="shared" si="2"/>
        <v>31.86</v>
      </c>
      <c r="K44" s="22">
        <f t="shared" si="3"/>
        <v>40.09</v>
      </c>
      <c r="L44" s="22">
        <f t="shared" si="4"/>
        <v>116.79</v>
      </c>
    </row>
    <row r="45" spans="2:12" ht="27.75" customHeight="1">
      <c r="B45" s="7">
        <v>41</v>
      </c>
      <c r="C45" s="13" t="s">
        <v>70</v>
      </c>
      <c r="D45" s="7"/>
      <c r="E45" s="7">
        <v>75</v>
      </c>
      <c r="F45" s="9">
        <v>2</v>
      </c>
      <c r="G45" s="10">
        <v>2</v>
      </c>
      <c r="H45" s="9">
        <v>1</v>
      </c>
      <c r="I45" s="22">
        <f t="shared" si="1"/>
        <v>89.68</v>
      </c>
      <c r="J45" s="22">
        <f t="shared" si="2"/>
        <v>63.72</v>
      </c>
      <c r="K45" s="22">
        <f t="shared" si="3"/>
        <v>40.09</v>
      </c>
      <c r="L45" s="22">
        <f t="shared" si="4"/>
        <v>193.49</v>
      </c>
    </row>
    <row r="46" spans="2:12" ht="27.75" customHeight="1">
      <c r="B46" s="7">
        <v>42</v>
      </c>
      <c r="C46" s="13" t="s">
        <v>10</v>
      </c>
      <c r="D46" s="7">
        <v>21</v>
      </c>
      <c r="E46" s="7">
        <v>653</v>
      </c>
      <c r="F46" s="9">
        <v>3</v>
      </c>
      <c r="G46" s="10">
        <v>5</v>
      </c>
      <c r="H46" s="9">
        <v>2</v>
      </c>
      <c r="I46" s="22">
        <f t="shared" si="1"/>
        <v>134.52</v>
      </c>
      <c r="J46" s="22">
        <f t="shared" si="2"/>
        <v>159.3</v>
      </c>
      <c r="K46" s="22">
        <f t="shared" si="3"/>
        <v>80.18</v>
      </c>
      <c r="L46" s="22">
        <f t="shared" si="4"/>
        <v>374.00000000000006</v>
      </c>
    </row>
    <row r="47" spans="2:12" ht="27.75" customHeight="1">
      <c r="B47" s="7">
        <v>43</v>
      </c>
      <c r="C47" s="13" t="s">
        <v>23</v>
      </c>
      <c r="D47" s="7">
        <v>3</v>
      </c>
      <c r="E47" s="7">
        <v>32</v>
      </c>
      <c r="F47" s="9">
        <v>1</v>
      </c>
      <c r="G47" s="10"/>
      <c r="H47" s="9"/>
      <c r="I47" s="22">
        <f t="shared" si="1"/>
        <v>44.84</v>
      </c>
      <c r="J47" s="22">
        <f t="shared" si="2"/>
        <v>0</v>
      </c>
      <c r="K47" s="22">
        <f t="shared" si="3"/>
        <v>0</v>
      </c>
      <c r="L47" s="22">
        <f t="shared" si="4"/>
        <v>44.84</v>
      </c>
    </row>
    <row r="48" spans="2:12" ht="27.75" customHeight="1">
      <c r="B48" s="7">
        <v>44</v>
      </c>
      <c r="C48" s="13" t="s">
        <v>24</v>
      </c>
      <c r="D48" s="7">
        <v>3</v>
      </c>
      <c r="E48" s="7">
        <v>34</v>
      </c>
      <c r="F48" s="9">
        <v>1</v>
      </c>
      <c r="G48" s="10"/>
      <c r="H48" s="9"/>
      <c r="I48" s="22">
        <f t="shared" si="1"/>
        <v>44.84</v>
      </c>
      <c r="J48" s="22">
        <f t="shared" si="2"/>
        <v>0</v>
      </c>
      <c r="K48" s="22">
        <f t="shared" si="3"/>
        <v>0</v>
      </c>
      <c r="L48" s="22">
        <f t="shared" si="4"/>
        <v>44.84</v>
      </c>
    </row>
    <row r="49" spans="2:12" ht="27.75" customHeight="1">
      <c r="B49" s="7">
        <v>45</v>
      </c>
      <c r="C49" s="16" t="s">
        <v>39</v>
      </c>
      <c r="D49" s="7">
        <v>15</v>
      </c>
      <c r="E49" s="7">
        <v>726</v>
      </c>
      <c r="F49" s="9">
        <v>4</v>
      </c>
      <c r="G49" s="10">
        <v>7</v>
      </c>
      <c r="H49" s="9">
        <v>3</v>
      </c>
      <c r="I49" s="22">
        <f t="shared" si="1"/>
        <v>179.36</v>
      </c>
      <c r="J49" s="22">
        <f t="shared" si="2"/>
        <v>223.01999999999998</v>
      </c>
      <c r="K49" s="22">
        <f t="shared" si="3"/>
        <v>120.27000000000001</v>
      </c>
      <c r="L49" s="22">
        <f t="shared" si="4"/>
        <v>522.65</v>
      </c>
    </row>
    <row r="50" spans="2:12" ht="27.75" customHeight="1">
      <c r="B50" s="7">
        <v>46</v>
      </c>
      <c r="C50" s="13" t="s">
        <v>11</v>
      </c>
      <c r="D50" s="7">
        <v>12</v>
      </c>
      <c r="E50" s="7">
        <v>309</v>
      </c>
      <c r="F50" s="9">
        <v>2</v>
      </c>
      <c r="G50" s="10">
        <v>3</v>
      </c>
      <c r="H50" s="9">
        <v>1</v>
      </c>
      <c r="I50" s="22">
        <f t="shared" si="1"/>
        <v>89.68</v>
      </c>
      <c r="J50" s="22">
        <f t="shared" si="2"/>
        <v>95.58</v>
      </c>
      <c r="K50" s="22">
        <f t="shared" si="3"/>
        <v>40.09</v>
      </c>
      <c r="L50" s="22">
        <f t="shared" si="4"/>
        <v>225.35</v>
      </c>
    </row>
    <row r="51" spans="2:12" ht="27.75" customHeight="1">
      <c r="B51" s="7">
        <v>47</v>
      </c>
      <c r="C51" s="13" t="s">
        <v>53</v>
      </c>
      <c r="D51" s="7">
        <v>15</v>
      </c>
      <c r="E51" s="7">
        <v>48</v>
      </c>
      <c r="F51" s="9">
        <v>1</v>
      </c>
      <c r="G51" s="10">
        <v>1</v>
      </c>
      <c r="H51" s="9">
        <v>1</v>
      </c>
      <c r="I51" s="22">
        <f t="shared" si="1"/>
        <v>44.84</v>
      </c>
      <c r="J51" s="22">
        <f t="shared" si="2"/>
        <v>31.86</v>
      </c>
      <c r="K51" s="22">
        <f t="shared" si="3"/>
        <v>40.09</v>
      </c>
      <c r="L51" s="22">
        <f t="shared" si="4"/>
        <v>116.79</v>
      </c>
    </row>
    <row r="52" spans="2:12" ht="27.75" customHeight="1">
      <c r="B52" s="7">
        <v>48</v>
      </c>
      <c r="C52" s="13" t="s">
        <v>69</v>
      </c>
      <c r="D52" s="7"/>
      <c r="E52" s="7">
        <v>67</v>
      </c>
      <c r="F52" s="9">
        <v>2</v>
      </c>
      <c r="G52" s="10">
        <v>2</v>
      </c>
      <c r="H52" s="9">
        <v>2</v>
      </c>
      <c r="I52" s="22">
        <f t="shared" si="1"/>
        <v>89.68</v>
      </c>
      <c r="J52" s="22">
        <f t="shared" si="2"/>
        <v>63.72</v>
      </c>
      <c r="K52" s="22">
        <f t="shared" si="3"/>
        <v>80.18</v>
      </c>
      <c r="L52" s="22">
        <f t="shared" si="4"/>
        <v>233.58</v>
      </c>
    </row>
    <row r="53" spans="2:12" ht="27.75" customHeight="1">
      <c r="B53" s="7">
        <v>49</v>
      </c>
      <c r="C53" s="13" t="s">
        <v>54</v>
      </c>
      <c r="D53" s="7">
        <v>10</v>
      </c>
      <c r="E53" s="7">
        <v>111</v>
      </c>
      <c r="F53" s="9">
        <v>2</v>
      </c>
      <c r="G53" s="10">
        <v>3</v>
      </c>
      <c r="H53" s="9">
        <v>1</v>
      </c>
      <c r="I53" s="22">
        <f t="shared" si="1"/>
        <v>89.68</v>
      </c>
      <c r="J53" s="22">
        <f t="shared" si="2"/>
        <v>95.58</v>
      </c>
      <c r="K53" s="22">
        <f t="shared" si="3"/>
        <v>40.09</v>
      </c>
      <c r="L53" s="22">
        <f t="shared" si="4"/>
        <v>225.35</v>
      </c>
    </row>
    <row r="54" spans="2:12" ht="27.75" customHeight="1">
      <c r="B54" s="7">
        <v>50</v>
      </c>
      <c r="C54" s="13" t="s">
        <v>68</v>
      </c>
      <c r="D54" s="7"/>
      <c r="E54" s="7">
        <v>93</v>
      </c>
      <c r="F54" s="9">
        <v>1</v>
      </c>
      <c r="G54" s="10">
        <v>2</v>
      </c>
      <c r="H54" s="9">
        <v>2</v>
      </c>
      <c r="I54" s="22">
        <f t="shared" si="1"/>
        <v>44.84</v>
      </c>
      <c r="J54" s="22">
        <f t="shared" si="2"/>
        <v>63.72</v>
      </c>
      <c r="K54" s="22">
        <f t="shared" si="3"/>
        <v>80.18</v>
      </c>
      <c r="L54" s="22">
        <f t="shared" si="4"/>
        <v>188.74</v>
      </c>
    </row>
    <row r="55" spans="2:12" ht="27.75" customHeight="1">
      <c r="B55" s="7">
        <v>51</v>
      </c>
      <c r="C55" s="13" t="s">
        <v>12</v>
      </c>
      <c r="D55" s="7">
        <v>24</v>
      </c>
      <c r="E55" s="7">
        <v>951</v>
      </c>
      <c r="F55" s="9">
        <v>4</v>
      </c>
      <c r="G55" s="10">
        <v>8</v>
      </c>
      <c r="H55" s="9">
        <v>2</v>
      </c>
      <c r="I55" s="22">
        <f t="shared" si="1"/>
        <v>179.36</v>
      </c>
      <c r="J55" s="22">
        <f t="shared" si="2"/>
        <v>254.88</v>
      </c>
      <c r="K55" s="22">
        <f t="shared" si="3"/>
        <v>80.18</v>
      </c>
      <c r="L55" s="22">
        <f t="shared" si="4"/>
        <v>514.4200000000001</v>
      </c>
    </row>
    <row r="56" spans="2:12" ht="27.75" customHeight="1">
      <c r="B56" s="7">
        <v>52</v>
      </c>
      <c r="C56" s="13" t="s">
        <v>55</v>
      </c>
      <c r="D56" s="7">
        <v>13</v>
      </c>
      <c r="E56" s="7">
        <v>75</v>
      </c>
      <c r="F56" s="9">
        <v>1</v>
      </c>
      <c r="G56" s="10">
        <v>1</v>
      </c>
      <c r="H56" s="9">
        <v>1</v>
      </c>
      <c r="I56" s="22">
        <f t="shared" si="1"/>
        <v>44.84</v>
      </c>
      <c r="J56" s="22">
        <f t="shared" si="2"/>
        <v>31.86</v>
      </c>
      <c r="K56" s="22">
        <f t="shared" si="3"/>
        <v>40.09</v>
      </c>
      <c r="L56" s="22">
        <f t="shared" si="4"/>
        <v>116.79</v>
      </c>
    </row>
    <row r="57" spans="2:12" ht="27.75" customHeight="1">
      <c r="B57" s="7">
        <v>53</v>
      </c>
      <c r="C57" s="13" t="s">
        <v>67</v>
      </c>
      <c r="D57" s="7"/>
      <c r="E57" s="7">
        <v>144</v>
      </c>
      <c r="F57" s="9">
        <v>1</v>
      </c>
      <c r="G57" s="10">
        <v>2</v>
      </c>
      <c r="H57" s="9">
        <v>1</v>
      </c>
      <c r="I57" s="22">
        <f t="shared" si="1"/>
        <v>44.84</v>
      </c>
      <c r="J57" s="22">
        <f t="shared" si="2"/>
        <v>63.72</v>
      </c>
      <c r="K57" s="22">
        <f t="shared" si="3"/>
        <v>40.09</v>
      </c>
      <c r="L57" s="22">
        <f t="shared" si="4"/>
        <v>148.65</v>
      </c>
    </row>
    <row r="58" spans="2:12" ht="27.75" customHeight="1">
      <c r="B58" s="7">
        <v>54</v>
      </c>
      <c r="C58" s="16" t="s">
        <v>41</v>
      </c>
      <c r="D58" s="7">
        <v>17</v>
      </c>
      <c r="E58" s="7">
        <v>402</v>
      </c>
      <c r="F58" s="9">
        <v>5</v>
      </c>
      <c r="G58" s="10">
        <v>6</v>
      </c>
      <c r="H58" s="9">
        <v>3</v>
      </c>
      <c r="I58" s="22">
        <f t="shared" si="1"/>
        <v>224.20000000000002</v>
      </c>
      <c r="J58" s="22">
        <f t="shared" si="2"/>
        <v>191.16</v>
      </c>
      <c r="K58" s="22">
        <f t="shared" si="3"/>
        <v>120.27000000000001</v>
      </c>
      <c r="L58" s="22">
        <f t="shared" si="4"/>
        <v>535.63</v>
      </c>
    </row>
    <row r="59" spans="2:12" ht="27.75" customHeight="1">
      <c r="B59" s="7">
        <v>55</v>
      </c>
      <c r="C59" s="13" t="s">
        <v>13</v>
      </c>
      <c r="D59" s="7">
        <v>10</v>
      </c>
      <c r="E59" s="7">
        <v>444</v>
      </c>
      <c r="F59" s="9">
        <v>3</v>
      </c>
      <c r="G59" s="10">
        <v>5</v>
      </c>
      <c r="H59" s="9">
        <v>1</v>
      </c>
      <c r="I59" s="22">
        <f t="shared" si="1"/>
        <v>134.52</v>
      </c>
      <c r="J59" s="22">
        <f t="shared" si="2"/>
        <v>159.3</v>
      </c>
      <c r="K59" s="22">
        <f t="shared" si="3"/>
        <v>40.09</v>
      </c>
      <c r="L59" s="22">
        <f t="shared" si="4"/>
        <v>333.9100000000001</v>
      </c>
    </row>
    <row r="60" spans="2:12" ht="27.75" customHeight="1">
      <c r="B60" s="7">
        <v>56</v>
      </c>
      <c r="C60" s="16" t="s">
        <v>40</v>
      </c>
      <c r="D60" s="7">
        <v>30</v>
      </c>
      <c r="E60" s="7">
        <v>497</v>
      </c>
      <c r="F60" s="9">
        <v>5</v>
      </c>
      <c r="G60" s="10">
        <v>7</v>
      </c>
      <c r="H60" s="9">
        <v>3</v>
      </c>
      <c r="I60" s="22">
        <f t="shared" si="1"/>
        <v>224.20000000000002</v>
      </c>
      <c r="J60" s="22">
        <f t="shared" si="2"/>
        <v>223.01999999999998</v>
      </c>
      <c r="K60" s="22">
        <f t="shared" si="3"/>
        <v>120.27000000000001</v>
      </c>
      <c r="L60" s="22">
        <f t="shared" si="4"/>
        <v>567.49</v>
      </c>
    </row>
    <row r="61" spans="2:12" ht="27.75" customHeight="1">
      <c r="B61" s="7">
        <v>57</v>
      </c>
      <c r="C61" s="13" t="s">
        <v>56</v>
      </c>
      <c r="D61" s="7">
        <v>14</v>
      </c>
      <c r="E61" s="7">
        <v>122</v>
      </c>
      <c r="F61" s="9">
        <v>2</v>
      </c>
      <c r="G61" s="10">
        <v>2</v>
      </c>
      <c r="H61" s="9">
        <v>1</v>
      </c>
      <c r="I61" s="22">
        <f t="shared" si="1"/>
        <v>89.68</v>
      </c>
      <c r="J61" s="22">
        <f t="shared" si="2"/>
        <v>63.72</v>
      </c>
      <c r="K61" s="22">
        <f t="shared" si="3"/>
        <v>40.09</v>
      </c>
      <c r="L61" s="22">
        <f t="shared" si="4"/>
        <v>193.49</v>
      </c>
    </row>
    <row r="62" spans="2:12" ht="27.75" customHeight="1">
      <c r="B62" s="7">
        <v>58</v>
      </c>
      <c r="C62" s="13" t="s">
        <v>66</v>
      </c>
      <c r="D62" s="7"/>
      <c r="E62" s="7">
        <v>114</v>
      </c>
      <c r="F62" s="9">
        <v>1</v>
      </c>
      <c r="G62" s="10">
        <v>2</v>
      </c>
      <c r="H62" s="9">
        <v>1</v>
      </c>
      <c r="I62" s="22">
        <f t="shared" si="1"/>
        <v>44.84</v>
      </c>
      <c r="J62" s="22">
        <f t="shared" si="2"/>
        <v>63.72</v>
      </c>
      <c r="K62" s="22">
        <f t="shared" si="3"/>
        <v>40.09</v>
      </c>
      <c r="L62" s="22">
        <f t="shared" si="4"/>
        <v>148.65</v>
      </c>
    </row>
    <row r="63" spans="2:12" ht="27.75" customHeight="1">
      <c r="B63" s="7">
        <v>59</v>
      </c>
      <c r="C63" s="13" t="s">
        <v>14</v>
      </c>
      <c r="D63" s="7">
        <v>15</v>
      </c>
      <c r="E63" s="7">
        <v>376</v>
      </c>
      <c r="F63" s="9">
        <v>2</v>
      </c>
      <c r="G63" s="10">
        <v>4</v>
      </c>
      <c r="H63" s="9">
        <v>1</v>
      </c>
      <c r="I63" s="22">
        <f t="shared" si="1"/>
        <v>89.68</v>
      </c>
      <c r="J63" s="22">
        <f t="shared" si="2"/>
        <v>127.44</v>
      </c>
      <c r="K63" s="22">
        <f t="shared" si="3"/>
        <v>40.09</v>
      </c>
      <c r="L63" s="22">
        <f t="shared" si="4"/>
        <v>257.21000000000004</v>
      </c>
    </row>
    <row r="64" spans="2:12" ht="27.75" customHeight="1">
      <c r="B64" s="7">
        <v>60</v>
      </c>
      <c r="C64" s="13" t="s">
        <v>45</v>
      </c>
      <c r="D64" s="7"/>
      <c r="E64" s="7">
        <v>309</v>
      </c>
      <c r="F64" s="9">
        <v>2</v>
      </c>
      <c r="G64" s="10">
        <v>3</v>
      </c>
      <c r="H64" s="9">
        <v>1</v>
      </c>
      <c r="I64" s="22">
        <f t="shared" si="1"/>
        <v>89.68</v>
      </c>
      <c r="J64" s="22">
        <f t="shared" si="2"/>
        <v>95.58</v>
      </c>
      <c r="K64" s="22">
        <f t="shared" si="3"/>
        <v>40.09</v>
      </c>
      <c r="L64" s="22">
        <f t="shared" si="4"/>
        <v>225.35</v>
      </c>
    </row>
    <row r="65" spans="2:12" ht="27.75" customHeight="1">
      <c r="B65" s="7">
        <v>61</v>
      </c>
      <c r="C65" s="13" t="s">
        <v>46</v>
      </c>
      <c r="D65" s="7"/>
      <c r="E65" s="7">
        <v>323</v>
      </c>
      <c r="F65" s="9">
        <v>3</v>
      </c>
      <c r="G65" s="10">
        <v>3</v>
      </c>
      <c r="H65" s="9">
        <v>2</v>
      </c>
      <c r="I65" s="22">
        <f t="shared" si="1"/>
        <v>134.52</v>
      </c>
      <c r="J65" s="22">
        <f t="shared" si="2"/>
        <v>95.58</v>
      </c>
      <c r="K65" s="22">
        <f t="shared" si="3"/>
        <v>80.18</v>
      </c>
      <c r="L65" s="22">
        <f t="shared" si="4"/>
        <v>310.28000000000003</v>
      </c>
    </row>
    <row r="66" spans="2:12" ht="27.75" customHeight="1">
      <c r="B66" s="7">
        <v>62</v>
      </c>
      <c r="C66" s="13" t="s">
        <v>42</v>
      </c>
      <c r="D66" s="7"/>
      <c r="E66" s="7">
        <v>102</v>
      </c>
      <c r="F66" s="9">
        <v>2</v>
      </c>
      <c r="G66" s="10">
        <v>2</v>
      </c>
      <c r="H66" s="9">
        <v>1</v>
      </c>
      <c r="I66" s="22">
        <f t="shared" si="1"/>
        <v>89.68</v>
      </c>
      <c r="J66" s="22">
        <f t="shared" si="2"/>
        <v>63.72</v>
      </c>
      <c r="K66" s="22">
        <f t="shared" si="3"/>
        <v>40.09</v>
      </c>
      <c r="L66" s="22">
        <f t="shared" si="4"/>
        <v>193.49</v>
      </c>
    </row>
    <row r="67" spans="2:12" ht="27.75" customHeight="1">
      <c r="B67" s="7">
        <v>63</v>
      </c>
      <c r="C67" s="13" t="s">
        <v>57</v>
      </c>
      <c r="D67" s="7">
        <v>8</v>
      </c>
      <c r="E67" s="7">
        <v>99</v>
      </c>
      <c r="F67" s="9">
        <v>1</v>
      </c>
      <c r="G67" s="10">
        <v>2</v>
      </c>
      <c r="H67" s="9">
        <v>1</v>
      </c>
      <c r="I67" s="22">
        <f t="shared" si="1"/>
        <v>44.84</v>
      </c>
      <c r="J67" s="22">
        <f t="shared" si="2"/>
        <v>63.72</v>
      </c>
      <c r="K67" s="22">
        <f t="shared" si="3"/>
        <v>40.09</v>
      </c>
      <c r="L67" s="22">
        <f t="shared" si="4"/>
        <v>148.65</v>
      </c>
    </row>
    <row r="68" spans="2:12" ht="27.75" customHeight="1">
      <c r="B68" s="7">
        <v>64</v>
      </c>
      <c r="C68" s="13" t="s">
        <v>15</v>
      </c>
      <c r="D68" s="7">
        <v>16</v>
      </c>
      <c r="E68" s="7">
        <v>496</v>
      </c>
      <c r="F68" s="9">
        <v>3</v>
      </c>
      <c r="G68" s="10">
        <v>5</v>
      </c>
      <c r="H68" s="9">
        <v>3</v>
      </c>
      <c r="I68" s="22">
        <f t="shared" si="1"/>
        <v>134.52</v>
      </c>
      <c r="J68" s="22">
        <f t="shared" si="2"/>
        <v>159.3</v>
      </c>
      <c r="K68" s="22">
        <f t="shared" si="3"/>
        <v>120.27000000000001</v>
      </c>
      <c r="L68" s="22">
        <f t="shared" si="4"/>
        <v>414.09000000000003</v>
      </c>
    </row>
    <row r="69" spans="2:12" ht="27.75" customHeight="1">
      <c r="B69" s="7">
        <v>65</v>
      </c>
      <c r="C69" s="13" t="s">
        <v>58</v>
      </c>
      <c r="D69" s="7">
        <v>11</v>
      </c>
      <c r="E69" s="7">
        <v>113</v>
      </c>
      <c r="F69" s="9">
        <v>2</v>
      </c>
      <c r="G69" s="10">
        <v>3</v>
      </c>
      <c r="H69" s="9">
        <v>1</v>
      </c>
      <c r="I69" s="22">
        <f t="shared" si="1"/>
        <v>89.68</v>
      </c>
      <c r="J69" s="22">
        <f t="shared" si="2"/>
        <v>95.58</v>
      </c>
      <c r="K69" s="22">
        <f t="shared" si="3"/>
        <v>40.09</v>
      </c>
      <c r="L69" s="22">
        <f aca="true" t="shared" si="5" ref="L69:L82">SUM(I69:K69)</f>
        <v>225.35</v>
      </c>
    </row>
    <row r="70" spans="2:12" ht="27.75" customHeight="1">
      <c r="B70" s="7">
        <v>66</v>
      </c>
      <c r="C70" s="13" t="s">
        <v>65</v>
      </c>
      <c r="D70" s="7"/>
      <c r="E70" s="7">
        <v>110</v>
      </c>
      <c r="F70" s="9">
        <v>1</v>
      </c>
      <c r="G70" s="10">
        <v>2</v>
      </c>
      <c r="H70" s="9">
        <v>1</v>
      </c>
      <c r="I70" s="22">
        <f t="shared" si="1"/>
        <v>44.84</v>
      </c>
      <c r="J70" s="22">
        <f t="shared" si="2"/>
        <v>63.72</v>
      </c>
      <c r="K70" s="22">
        <f t="shared" si="3"/>
        <v>40.09</v>
      </c>
      <c r="L70" s="22">
        <f t="shared" si="5"/>
        <v>148.65</v>
      </c>
    </row>
    <row r="71" spans="2:12" ht="27.75" customHeight="1">
      <c r="B71" s="7">
        <v>67</v>
      </c>
      <c r="C71" s="13" t="s">
        <v>60</v>
      </c>
      <c r="D71" s="7">
        <v>18</v>
      </c>
      <c r="E71" s="7">
        <v>172</v>
      </c>
      <c r="F71" s="9">
        <v>2</v>
      </c>
      <c r="G71" s="10">
        <v>2</v>
      </c>
      <c r="H71" s="9">
        <v>1</v>
      </c>
      <c r="I71" s="22">
        <f aca="true" t="shared" si="6" ref="I71:I82">F71*44.84</f>
        <v>89.68</v>
      </c>
      <c r="J71" s="22">
        <f aca="true" t="shared" si="7" ref="J71:J82">G71*31.86</f>
        <v>63.72</v>
      </c>
      <c r="K71" s="22">
        <f aca="true" t="shared" si="8" ref="K71:K82">H71*40.09</f>
        <v>40.09</v>
      </c>
      <c r="L71" s="22">
        <f t="shared" si="5"/>
        <v>193.49</v>
      </c>
    </row>
    <row r="72" spans="2:12" ht="27.75" customHeight="1">
      <c r="B72" s="7">
        <v>68</v>
      </c>
      <c r="C72" s="13" t="s">
        <v>59</v>
      </c>
      <c r="D72" s="7"/>
      <c r="E72" s="7">
        <v>255</v>
      </c>
      <c r="F72" s="9">
        <v>3</v>
      </c>
      <c r="G72" s="10">
        <v>3</v>
      </c>
      <c r="H72" s="9">
        <v>2</v>
      </c>
      <c r="I72" s="22">
        <f t="shared" si="6"/>
        <v>134.52</v>
      </c>
      <c r="J72" s="22">
        <f t="shared" si="7"/>
        <v>95.58</v>
      </c>
      <c r="K72" s="22">
        <f t="shared" si="8"/>
        <v>80.18</v>
      </c>
      <c r="L72" s="22">
        <f t="shared" si="5"/>
        <v>310.28000000000003</v>
      </c>
    </row>
    <row r="73" spans="2:12" ht="27.75" customHeight="1">
      <c r="B73" s="7">
        <v>69</v>
      </c>
      <c r="C73" s="17" t="s">
        <v>61</v>
      </c>
      <c r="D73" s="7"/>
      <c r="E73" s="7">
        <v>200</v>
      </c>
      <c r="F73" s="9">
        <v>2</v>
      </c>
      <c r="G73" s="10">
        <v>3</v>
      </c>
      <c r="H73" s="9">
        <v>1</v>
      </c>
      <c r="I73" s="22">
        <f t="shared" si="6"/>
        <v>89.68</v>
      </c>
      <c r="J73" s="22">
        <f t="shared" si="7"/>
        <v>95.58</v>
      </c>
      <c r="K73" s="22">
        <f t="shared" si="8"/>
        <v>40.09</v>
      </c>
      <c r="L73" s="22">
        <f t="shared" si="5"/>
        <v>225.35</v>
      </c>
    </row>
    <row r="74" spans="2:12" ht="27.75" customHeight="1">
      <c r="B74" s="7">
        <v>70</v>
      </c>
      <c r="C74" s="17" t="s">
        <v>62</v>
      </c>
      <c r="D74" s="7">
        <v>22</v>
      </c>
      <c r="E74" s="7">
        <v>177</v>
      </c>
      <c r="F74" s="9">
        <v>2</v>
      </c>
      <c r="G74" s="10">
        <v>3</v>
      </c>
      <c r="H74" s="9">
        <v>1</v>
      </c>
      <c r="I74" s="22">
        <f t="shared" si="6"/>
        <v>89.68</v>
      </c>
      <c r="J74" s="22">
        <f t="shared" si="7"/>
        <v>95.58</v>
      </c>
      <c r="K74" s="22">
        <f t="shared" si="8"/>
        <v>40.09</v>
      </c>
      <c r="L74" s="22">
        <f t="shared" si="5"/>
        <v>225.35</v>
      </c>
    </row>
    <row r="75" spans="2:12" ht="27.75" customHeight="1">
      <c r="B75" s="7">
        <v>71</v>
      </c>
      <c r="C75" s="17" t="s">
        <v>63</v>
      </c>
      <c r="D75" s="7"/>
      <c r="E75" s="7">
        <v>168</v>
      </c>
      <c r="F75" s="9">
        <v>2</v>
      </c>
      <c r="G75" s="10">
        <v>3</v>
      </c>
      <c r="H75" s="9">
        <v>2</v>
      </c>
      <c r="I75" s="22">
        <f t="shared" si="6"/>
        <v>89.68</v>
      </c>
      <c r="J75" s="22">
        <f t="shared" si="7"/>
        <v>95.58</v>
      </c>
      <c r="K75" s="22">
        <f t="shared" si="8"/>
        <v>80.18</v>
      </c>
      <c r="L75" s="22">
        <f t="shared" si="5"/>
        <v>265.44</v>
      </c>
    </row>
    <row r="76" spans="2:12" ht="27.75" customHeight="1">
      <c r="B76" s="7">
        <v>72</v>
      </c>
      <c r="C76" s="13" t="s">
        <v>64</v>
      </c>
      <c r="D76" s="7">
        <v>16</v>
      </c>
      <c r="E76" s="7">
        <v>142</v>
      </c>
      <c r="F76" s="9">
        <v>1</v>
      </c>
      <c r="G76" s="10">
        <v>2</v>
      </c>
      <c r="H76" s="9">
        <v>1</v>
      </c>
      <c r="I76" s="22">
        <f t="shared" si="6"/>
        <v>44.84</v>
      </c>
      <c r="J76" s="22">
        <f t="shared" si="7"/>
        <v>63.72</v>
      </c>
      <c r="K76" s="22">
        <f t="shared" si="8"/>
        <v>40.09</v>
      </c>
      <c r="L76" s="22">
        <f t="shared" si="5"/>
        <v>148.65</v>
      </c>
    </row>
    <row r="77" spans="2:12" ht="27.75" customHeight="1">
      <c r="B77" s="7">
        <v>73</v>
      </c>
      <c r="C77" s="13" t="s">
        <v>16</v>
      </c>
      <c r="D77" s="7">
        <v>17</v>
      </c>
      <c r="E77" s="7">
        <v>286</v>
      </c>
      <c r="F77" s="9">
        <v>3</v>
      </c>
      <c r="G77" s="10">
        <v>4</v>
      </c>
      <c r="H77" s="9">
        <v>2</v>
      </c>
      <c r="I77" s="22">
        <f t="shared" si="6"/>
        <v>134.52</v>
      </c>
      <c r="J77" s="22">
        <f t="shared" si="7"/>
        <v>127.44</v>
      </c>
      <c r="K77" s="22">
        <f t="shared" si="8"/>
        <v>80.18</v>
      </c>
      <c r="L77" s="22">
        <f t="shared" si="5"/>
        <v>342.14000000000004</v>
      </c>
    </row>
    <row r="78" spans="2:12" ht="27.75" customHeight="1">
      <c r="B78" s="7">
        <v>74</v>
      </c>
      <c r="C78" s="13" t="s">
        <v>17</v>
      </c>
      <c r="D78" s="7">
        <v>12</v>
      </c>
      <c r="E78" s="7">
        <v>318</v>
      </c>
      <c r="F78" s="9">
        <v>3</v>
      </c>
      <c r="G78" s="10">
        <v>4</v>
      </c>
      <c r="H78" s="9">
        <v>2</v>
      </c>
      <c r="I78" s="22">
        <f t="shared" si="6"/>
        <v>134.52</v>
      </c>
      <c r="J78" s="22">
        <f t="shared" si="7"/>
        <v>127.44</v>
      </c>
      <c r="K78" s="22">
        <f t="shared" si="8"/>
        <v>80.18</v>
      </c>
      <c r="L78" s="22">
        <f t="shared" si="5"/>
        <v>342.14000000000004</v>
      </c>
    </row>
    <row r="79" spans="2:12" ht="27.75" customHeight="1">
      <c r="B79" s="7">
        <v>75</v>
      </c>
      <c r="C79" s="13" t="s">
        <v>44</v>
      </c>
      <c r="D79" s="7">
        <v>41</v>
      </c>
      <c r="E79" s="7">
        <v>865</v>
      </c>
      <c r="F79" s="9">
        <v>4</v>
      </c>
      <c r="G79" s="10">
        <v>6</v>
      </c>
      <c r="H79" s="9">
        <v>2</v>
      </c>
      <c r="I79" s="22">
        <f t="shared" si="6"/>
        <v>179.36</v>
      </c>
      <c r="J79" s="22">
        <f t="shared" si="7"/>
        <v>191.16</v>
      </c>
      <c r="K79" s="22">
        <f t="shared" si="8"/>
        <v>80.18</v>
      </c>
      <c r="L79" s="22">
        <f t="shared" si="5"/>
        <v>450.7</v>
      </c>
    </row>
    <row r="80" spans="2:12" ht="27.75" customHeight="1">
      <c r="B80" s="7">
        <v>76</v>
      </c>
      <c r="C80" s="13" t="s">
        <v>25</v>
      </c>
      <c r="D80" s="7">
        <v>1</v>
      </c>
      <c r="E80" s="7">
        <v>10</v>
      </c>
      <c r="F80" s="9">
        <v>1</v>
      </c>
      <c r="G80" s="10"/>
      <c r="H80" s="9"/>
      <c r="I80" s="22">
        <f t="shared" si="6"/>
        <v>44.84</v>
      </c>
      <c r="J80" s="22">
        <f t="shared" si="7"/>
        <v>0</v>
      </c>
      <c r="K80" s="22">
        <f t="shared" si="8"/>
        <v>0</v>
      </c>
      <c r="L80" s="22">
        <f t="shared" si="5"/>
        <v>44.84</v>
      </c>
    </row>
    <row r="81" spans="2:12" ht="27.75" customHeight="1">
      <c r="B81" s="7">
        <v>77</v>
      </c>
      <c r="C81" s="11" t="s">
        <v>43</v>
      </c>
      <c r="D81" s="7">
        <v>8</v>
      </c>
      <c r="E81" s="7">
        <v>37</v>
      </c>
      <c r="F81" s="9">
        <v>1</v>
      </c>
      <c r="G81" s="10"/>
      <c r="H81" s="9"/>
      <c r="I81" s="22">
        <f t="shared" si="6"/>
        <v>44.84</v>
      </c>
      <c r="J81" s="22">
        <f t="shared" si="7"/>
        <v>0</v>
      </c>
      <c r="K81" s="22">
        <f t="shared" si="8"/>
        <v>0</v>
      </c>
      <c r="L81" s="22">
        <f t="shared" si="5"/>
        <v>44.84</v>
      </c>
    </row>
    <row r="82" spans="2:12" ht="22.5" customHeight="1">
      <c r="B82" s="24" t="s">
        <v>3</v>
      </c>
      <c r="C82" s="24"/>
      <c r="D82" s="18">
        <f>SUM(D5:D81)</f>
        <v>698</v>
      </c>
      <c r="E82" s="18">
        <f>SUM(E5:E81)</f>
        <v>16328</v>
      </c>
      <c r="F82" s="19">
        <f>SUM(F5:F81)</f>
        <v>146</v>
      </c>
      <c r="G82" s="20">
        <f>SUM(G5:G81)</f>
        <v>206</v>
      </c>
      <c r="H82" s="18">
        <f>SUM(H5:H81)</f>
        <v>89</v>
      </c>
      <c r="I82" s="22">
        <f t="shared" si="6"/>
        <v>6546.64</v>
      </c>
      <c r="J82" s="22">
        <f t="shared" si="7"/>
        <v>6563.16</v>
      </c>
      <c r="K82" s="22">
        <f t="shared" si="8"/>
        <v>3568.01</v>
      </c>
      <c r="L82" s="22">
        <f t="shared" si="5"/>
        <v>16677.809999999998</v>
      </c>
    </row>
    <row r="84" spans="6:8" ht="12.75">
      <c r="F84" s="5"/>
      <c r="G84" s="6"/>
      <c r="H84" s="5"/>
    </row>
    <row r="85" spans="3:8" ht="12.75">
      <c r="C85" s="1"/>
      <c r="D85" s="1"/>
      <c r="E85" s="1"/>
      <c r="F85" s="1"/>
      <c r="G85" s="1"/>
      <c r="H85" s="1"/>
    </row>
    <row r="89" spans="3:8" ht="12.75">
      <c r="C89" s="1"/>
      <c r="D89" s="1"/>
      <c r="E89" s="1"/>
      <c r="F89" s="1"/>
      <c r="G89" s="1"/>
      <c r="H89" s="1"/>
    </row>
    <row r="90" spans="3:8" ht="12.75">
      <c r="C90" s="1"/>
      <c r="D90" s="1"/>
      <c r="E90" s="1"/>
      <c r="F90" s="1"/>
      <c r="G90" s="1"/>
      <c r="H90" s="1"/>
    </row>
    <row r="91" spans="3:8" ht="12.75">
      <c r="C91" s="1"/>
      <c r="D91" s="1"/>
      <c r="E91" s="1"/>
      <c r="F91" s="1"/>
      <c r="G91" s="1"/>
      <c r="H91" s="1"/>
    </row>
    <row r="92" spans="3:8" ht="12.75">
      <c r="C92" s="1"/>
      <c r="D92" s="1"/>
      <c r="E92" s="1"/>
      <c r="F92" s="1"/>
      <c r="G92" s="1"/>
      <c r="H92" s="1"/>
    </row>
    <row r="93" spans="3:8" ht="12.75">
      <c r="C93" s="1"/>
      <c r="D93" s="1"/>
      <c r="E93" s="1"/>
      <c r="F93" s="1"/>
      <c r="G93" s="1"/>
      <c r="H93" s="1"/>
    </row>
    <row r="94" spans="3:8" ht="12.75">
      <c r="C94" s="1"/>
      <c r="D94" s="1"/>
      <c r="E94" s="1"/>
      <c r="F94" s="1"/>
      <c r="G94" s="1"/>
      <c r="H94" s="1"/>
    </row>
    <row r="95" spans="3:8" ht="12.75">
      <c r="C95" s="1"/>
      <c r="D95" s="1"/>
      <c r="E95" s="1"/>
      <c r="F95" s="1"/>
      <c r="G95" s="1"/>
      <c r="H95" s="1"/>
    </row>
    <row r="96" spans="3:8" ht="12.75">
      <c r="C96" s="1"/>
      <c r="D96" s="1"/>
      <c r="E96" s="1"/>
      <c r="F96" s="1"/>
      <c r="G96" s="1"/>
      <c r="H96" s="1"/>
    </row>
    <row r="97" spans="3:8" ht="12.75">
      <c r="C97" s="1"/>
      <c r="D97" s="1"/>
      <c r="E97" s="1"/>
      <c r="F97" s="1"/>
      <c r="G97" s="1"/>
      <c r="H97" s="1"/>
    </row>
    <row r="98" spans="3:8" ht="12.75">
      <c r="C98" s="1"/>
      <c r="D98" s="1"/>
      <c r="E98" s="1"/>
      <c r="F98" s="1"/>
      <c r="G98" s="1"/>
      <c r="H98" s="1"/>
    </row>
    <row r="99" spans="3:8" ht="12.75">
      <c r="C99" s="1"/>
      <c r="D99" s="1"/>
      <c r="E99" s="1"/>
      <c r="F99" s="1"/>
      <c r="G99" s="1"/>
      <c r="H99" s="1"/>
    </row>
    <row r="100" spans="3:8" ht="12.75">
      <c r="C100" s="1"/>
      <c r="D100" s="1"/>
      <c r="E100" s="1"/>
      <c r="F100" s="1"/>
      <c r="G100" s="1"/>
      <c r="H100" s="1"/>
    </row>
    <row r="101" spans="3:8" ht="12.75">
      <c r="C101" s="1"/>
      <c r="D101" s="1"/>
      <c r="E101" s="1"/>
      <c r="F101" s="1"/>
      <c r="G101" s="1"/>
      <c r="H101" s="1"/>
    </row>
    <row r="102" spans="3:8" ht="12.75">
      <c r="C102" s="1"/>
      <c r="D102" s="1"/>
      <c r="E102" s="1"/>
      <c r="F102" s="1"/>
      <c r="G102" s="1"/>
      <c r="H102" s="1"/>
    </row>
    <row r="103" spans="3:8" ht="12.75">
      <c r="C103" s="1"/>
      <c r="D103" s="1"/>
      <c r="E103" s="1"/>
      <c r="F103" s="1"/>
      <c r="G103" s="1"/>
      <c r="H103" s="1"/>
    </row>
    <row r="104" spans="3:8" ht="12.75">
      <c r="C104" s="1"/>
      <c r="D104" s="1"/>
      <c r="E104" s="1"/>
      <c r="F104" s="1"/>
      <c r="G104" s="1"/>
      <c r="H104" s="1"/>
    </row>
    <row r="105" spans="3:8" ht="12.75">
      <c r="C105" s="1"/>
      <c r="D105" s="1"/>
      <c r="E105" s="1"/>
      <c r="F105" s="1"/>
      <c r="G105" s="1"/>
      <c r="H105" s="1"/>
    </row>
  </sheetData>
  <sheetProtection/>
  <mergeCells count="1">
    <mergeCell ref="B82:C82"/>
  </mergeCells>
  <printOptions/>
  <pageMargins left="0.35433070866141736" right="0.15748031496062992" top="0" bottom="0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</cp:lastModifiedBy>
  <cp:lastPrinted>2017-01-04T08:38:44Z</cp:lastPrinted>
  <dcterms:created xsi:type="dcterms:W3CDTF">2008-04-16T05:41:53Z</dcterms:created>
  <dcterms:modified xsi:type="dcterms:W3CDTF">2017-04-17T08:52:30Z</dcterms:modified>
  <cp:category/>
  <cp:version/>
  <cp:contentType/>
  <cp:contentStatus/>
</cp:coreProperties>
</file>