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20490" windowHeight="7770"/>
  </bookViews>
  <sheets>
    <sheet name="Sürekli İşçi" sheetId="1" r:id="rId1"/>
  </sheets>
  <externalReferences>
    <externalReference r:id="rId2"/>
  </externalReferences>
  <definedNames>
    <definedName name="donemler">[1]dönem!$E$1:$E$12</definedName>
    <definedName name="_xlnm.Print_Area" localSheetId="0">'Sürekli İşçi'!$B$1:$AO$28</definedName>
  </definedNames>
  <calcPr calcId="145621"/>
</workbook>
</file>

<file path=xl/calcChain.xml><?xml version="1.0" encoding="utf-8"?>
<calcChain xmlns="http://schemas.openxmlformats.org/spreadsheetml/2006/main">
  <c r="L16" i="1" l="1"/>
  <c r="AJ14" i="1" l="1"/>
  <c r="AJ13" i="1"/>
  <c r="AN12" i="1"/>
  <c r="AM12" i="1"/>
  <c r="AL12" i="1"/>
  <c r="AK12" i="1"/>
  <c r="AJ12" i="1"/>
  <c r="AK11" i="1"/>
  <c r="AJ11" i="1"/>
  <c r="AL11" i="1"/>
  <c r="AM11" i="1"/>
  <c r="AN11" i="1"/>
  <c r="AK2" i="1"/>
  <c r="H21" i="1"/>
  <c r="AO12" i="1" l="1"/>
  <c r="AO11" i="1"/>
</calcChain>
</file>

<file path=xl/comments1.xml><?xml version="1.0" encoding="utf-8"?>
<comments xmlns="http://schemas.openxmlformats.org/spreadsheetml/2006/main">
  <authors>
    <author>Microsoft-PC</author>
  </authors>
  <commentList>
    <comment ref="AK3" authorId="0">
      <text>
        <r>
          <rPr>
            <b/>
            <sz val="8"/>
            <color indexed="81"/>
            <rFont val="Tahoma"/>
            <family val="2"/>
            <charset val="162"/>
          </rPr>
          <t>Lütfen İlgili Dönemi Seçiniz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<sst xmlns="http://schemas.openxmlformats.org/spreadsheetml/2006/main" count="67" uniqueCount="55">
  <si>
    <t>Sürekli İşçi</t>
  </si>
  <si>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</si>
  <si>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</si>
  <si>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</si>
  <si>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</si>
  <si>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</si>
  <si>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</si>
  <si>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</si>
  <si>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</si>
  <si>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</si>
  <si>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</si>
  <si>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</si>
  <si>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</si>
  <si>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</si>
  <si>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</si>
  <si>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ONAYLAYAN BİRİM AMİRİNİN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</si>
  <si>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</si>
  <si>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</si>
  <si>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</si>
  <si>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</si>
  <si>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</si>
  <si>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</si>
  <si>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</si>
  <si>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</si>
  <si>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</si>
  <si>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</si>
  <si>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</si>
  <si>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</si>
  <si>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</si>
  <si>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</si>
  <si>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</si>
  <si>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ÜNVANI :</t>
  </si>
  <si>
    <t>MÜHÜR :</t>
  </si>
  <si>
    <t>Ünvanı :</t>
  </si>
  <si>
    <t xml:space="preserve">Yukarıda isimleri yazılı bulunan Sürekli işçi/işçiler </t>
  </si>
  <si>
    <t>Puantaj kesinlikle elde doldurulmayacak, mutlaka bilgisayarda doldurulacaktır.</t>
  </si>
  <si>
    <t>Puantajda karalama kazıma, elde düzenleme gibi bir işlem yapılmayacaktır.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</si>
  <si>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</si>
  <si>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</si>
  <si>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</si>
  <si>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</si>
  <si>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</si>
  <si>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</si>
  <si>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</si>
  <si>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</si>
  <si>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r>
      <t xml:space="preserve">Not: 31 Gün süren aylarda 31. nci günü aktif etmek için "U" sütunun üzerindeki </t>
    </r>
    <r>
      <rPr>
        <b/>
        <sz val="12"/>
        <rFont val="Arial"/>
        <family val="2"/>
        <charset val="162"/>
      </rPr>
      <t>+</t>
    </r>
    <r>
      <rPr>
        <b/>
        <sz val="9"/>
        <rFont val="Arial"/>
        <family val="2"/>
        <charset val="162"/>
      </rPr>
      <t xml:space="preserve"> işaretine tıklayınız. Diğer aylarda 31. nci günü gizlemek için "U" sütunu üzerindeki </t>
    </r>
    <r>
      <rPr>
        <b/>
        <sz val="14"/>
        <rFont val="Arial"/>
        <family val="2"/>
        <charset val="162"/>
      </rPr>
      <t>-</t>
    </r>
    <r>
      <rPr>
        <b/>
        <sz val="9"/>
        <rFont val="Arial"/>
        <family val="2"/>
        <charset val="162"/>
      </rPr>
      <t xml:space="preserve"> işaretine tıklayınız.</t>
    </r>
  </si>
  <si>
    <t>Okul Müdürü</t>
  </si>
  <si>
    <t>Müdür Yardımcısı</t>
  </si>
  <si>
    <t>T</t>
  </si>
  <si>
    <t>Kesinlikle fotokopi olarak teslim edilmeyecek puantaj orjinal (ıslak imzalı) ve 1 nüsha olacaktır.</t>
  </si>
  <si>
    <t>Döneminde puantajda belirtilen günlerde çalıştırılmıştır.</t>
  </si>
  <si>
    <t>Yıl</t>
  </si>
  <si>
    <t>Dönemi</t>
  </si>
  <si>
    <t>SÜREKLİ İŞÇİ AYLIK PUANTAJ CETVELİ</t>
  </si>
  <si>
    <t>2018 Yılı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</si>
</sst>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\/mm\/yyyy"/>
    <numFmt numFmtId="166" formatCode="dd/mm/yyyy\ dddd"/>
  </numFmts>
  <fonts count="19" x14ac:knownFonts="1">
    <font>
      <sz val="10"/>
      <name val="Arial"/>
      <charset val="162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b/>
      <i/>
      <u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1" fillId="0" borderId="0" xfId="0" applyFont="1"/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6" fillId="3" borderId="5" xfId="1" applyFont="1" applyFill="1" applyBorder="1" applyAlignment="1" applyProtection="1">
      <alignment horizontal="center" vertical="center" wrapText="1"/>
      <protection locked="0"/>
    </xf>
    <xf numFmtId="0" fontId="16" fillId="3" borderId="6" xfId="1" applyFont="1" applyFill="1" applyBorder="1" applyAlignment="1" applyProtection="1">
      <alignment horizontal="center" vertical="center" shrinkToFit="1"/>
      <protection locked="0"/>
    </xf>
    <xf numFmtId="0" fontId="16" fillId="3" borderId="7" xfId="1" applyFont="1" applyFill="1" applyBorder="1" applyAlignment="1" applyProtection="1">
      <alignment horizontal="left" vertical="center" shrinkToFit="1"/>
      <protection locked="0"/>
    </xf>
    <xf numFmtId="0" fontId="17" fillId="3" borderId="8" xfId="1" applyFont="1" applyFill="1" applyBorder="1" applyAlignment="1" applyProtection="1">
      <alignment vertical="center" wrapText="1"/>
      <protection hidden="1"/>
    </xf>
    <xf numFmtId="0" fontId="17" fillId="3" borderId="9" xfId="1" applyFont="1" applyFill="1" applyBorder="1" applyAlignment="1" applyProtection="1">
      <alignment vertical="center" wrapText="1"/>
      <protection hidden="1"/>
    </xf>
    <xf numFmtId="0" fontId="17" fillId="3" borderId="10" xfId="1" applyFont="1" applyFill="1" applyBorder="1" applyAlignment="1" applyProtection="1">
      <alignment vertical="center" wrapText="1"/>
      <protection hidden="1"/>
    </xf>
    <xf numFmtId="0" fontId="16" fillId="3" borderId="11" xfId="1" applyFont="1" applyFill="1" applyBorder="1" applyAlignment="1" applyProtection="1">
      <alignment horizontal="center" vertical="center" shrinkToFit="1"/>
      <protection locked="0"/>
    </xf>
    <xf numFmtId="0" fontId="16" fillId="3" borderId="12" xfId="1" applyFont="1" applyFill="1" applyBorder="1" applyAlignment="1" applyProtection="1">
      <alignment horizontal="left" vertical="center" shrinkToFit="1"/>
      <protection locked="0"/>
    </xf>
    <xf numFmtId="0" fontId="16" fillId="3" borderId="13" xfId="1" applyFont="1" applyFill="1" applyBorder="1" applyAlignment="1" applyProtection="1">
      <alignment horizontal="center" vertical="center" shrinkToFit="1"/>
      <protection locked="0"/>
    </xf>
    <xf numFmtId="0" fontId="16" fillId="3" borderId="14" xfId="1" applyFont="1" applyFill="1" applyBorder="1" applyAlignment="1" applyProtection="1">
      <alignment horizontal="left" vertical="center" shrinkToFit="1"/>
      <protection locked="0"/>
    </xf>
    <xf numFmtId="0" fontId="17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16" xfId="1" applyFont="1" applyFill="1" applyBorder="1" applyAlignment="1" applyProtection="1">
      <alignment horizontal="center" vertical="center" wrapText="1"/>
      <protection locked="0"/>
    </xf>
    <xf numFmtId="0" fontId="17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5" xfId="1" applyFont="1" applyFill="1" applyBorder="1" applyAlignment="1" applyProtection="1">
      <alignment vertical="center" wrapText="1"/>
      <protection hidden="1"/>
    </xf>
    <xf numFmtId="0" fontId="17" fillId="3" borderId="11" xfId="1" applyFont="1" applyFill="1" applyBorder="1" applyAlignment="1" applyProtection="1">
      <alignment vertical="center" wrapText="1"/>
      <protection hidden="1"/>
    </xf>
    <xf numFmtId="0" fontId="17" fillId="3" borderId="19" xfId="1" applyFont="1" applyFill="1" applyBorder="1" applyAlignment="1" applyProtection="1">
      <alignment vertical="center" wrapText="1"/>
      <protection hidden="1"/>
    </xf>
    <xf numFmtId="0" fontId="17" fillId="3" borderId="17" xfId="1" applyFont="1" applyFill="1" applyBorder="1" applyAlignment="1" applyProtection="1">
      <alignment vertical="center" wrapText="1"/>
      <protection hidden="1"/>
    </xf>
    <xf numFmtId="0" fontId="17" fillId="3" borderId="13" xfId="1" applyFont="1" applyFill="1" applyBorder="1" applyAlignment="1" applyProtection="1">
      <alignment vertical="center" wrapText="1"/>
      <protection hidden="1"/>
    </xf>
    <xf numFmtId="0" fontId="17" fillId="3" borderId="20" xfId="1" applyFont="1" applyFill="1" applyBorder="1" applyAlignment="1" applyProtection="1">
      <alignment vertical="center" wrapText="1"/>
      <protection hidden="1"/>
    </xf>
    <xf numFmtId="0" fontId="11" fillId="4" borderId="0" xfId="0" applyFont="1" applyFill="1"/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6" fillId="3" borderId="0" xfId="1" applyFont="1" applyFill="1" applyBorder="1" applyAlignment="1" applyProtection="1">
      <alignment horizontal="center" vertical="center" wrapText="1"/>
      <protection locked="0"/>
    </xf>
    <xf numFmtId="0" fontId="16" fillId="3" borderId="0" xfId="1" applyFont="1" applyFill="1" applyBorder="1" applyAlignment="1" applyProtection="1">
      <alignment horizontal="center" vertical="center" shrinkToFit="1"/>
      <protection locked="0"/>
    </xf>
    <xf numFmtId="0" fontId="16" fillId="3" borderId="0" xfId="1" applyFont="1" applyFill="1" applyBorder="1" applyAlignment="1" applyProtection="1">
      <alignment horizontal="left" vertical="center" shrinkToFit="1"/>
      <protection locked="0"/>
    </xf>
    <xf numFmtId="0" fontId="1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0" xfId="1" applyFont="1" applyFill="1" applyBorder="1" applyAlignment="1" applyProtection="1">
      <alignment vertical="center" wrapText="1"/>
      <protection hidden="1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39" xfId="1" applyFont="1" applyFill="1" applyBorder="1" applyAlignment="1" applyProtection="1">
      <alignment horizontal="center" vertical="center"/>
      <protection locked="0"/>
    </xf>
    <xf numFmtId="0" fontId="8" fillId="0" borderId="40" xfId="1" applyFont="1" applyFill="1" applyBorder="1" applyAlignment="1" applyProtection="1">
      <alignment horizontal="center" vertical="center"/>
      <protection locked="0"/>
    </xf>
    <xf numFmtId="0" fontId="8" fillId="0" borderId="41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3" fillId="0" borderId="22" xfId="1" applyFont="1" applyFill="1" applyBorder="1" applyAlignment="1" applyProtection="1">
      <alignment horizontal="center"/>
      <protection locked="0"/>
    </xf>
    <xf numFmtId="0" fontId="3" fillId="0" borderId="24" xfId="1" applyFont="1" applyFill="1" applyBorder="1" applyAlignment="1" applyProtection="1">
      <alignment horizontal="center"/>
      <protection locked="0"/>
    </xf>
    <xf numFmtId="0" fontId="2" fillId="0" borderId="25" xfId="1" applyFont="1" applyFill="1" applyBorder="1" applyAlignment="1" applyProtection="1">
      <alignment horizontal="center" textRotation="90"/>
      <protection locked="0"/>
    </xf>
    <xf numFmtId="0" fontId="4" fillId="0" borderId="23" xfId="1" applyFont="1" applyFill="1" applyBorder="1" applyAlignment="1" applyProtection="1">
      <alignment horizontal="center" textRotation="90"/>
      <protection locked="0"/>
    </xf>
    <xf numFmtId="0" fontId="2" fillId="0" borderId="22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164" fontId="18" fillId="0" borderId="36" xfId="0" applyNumberFormat="1" applyFont="1" applyFill="1" applyBorder="1" applyAlignment="1" applyProtection="1">
      <alignment horizontal="center" vertical="center"/>
      <protection hidden="1"/>
    </xf>
    <xf numFmtId="164" fontId="18" fillId="0" borderId="37" xfId="0" applyNumberFormat="1" applyFont="1" applyFill="1" applyBorder="1" applyAlignment="1" applyProtection="1">
      <alignment horizontal="center" vertical="center"/>
      <protection hidden="1"/>
    </xf>
    <xf numFmtId="164" fontId="18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8" xfId="1" applyFont="1" applyFill="1" applyBorder="1" applyAlignment="1" applyProtection="1">
      <alignment horizontal="left" vertical="center"/>
      <protection locked="0"/>
    </xf>
    <xf numFmtId="0" fontId="3" fillId="0" borderId="26" xfId="1" applyFont="1" applyFill="1" applyBorder="1" applyAlignment="1" applyProtection="1">
      <alignment horizontal="left" vertical="center"/>
      <protection locked="0"/>
    </xf>
    <xf numFmtId="0" fontId="2" fillId="0" borderId="26" xfId="1" applyFont="1" applyFill="1" applyBorder="1" applyAlignment="1" applyProtection="1">
      <alignment horizontal="left" vertical="center" wrapText="1"/>
      <protection hidden="1"/>
    </xf>
    <xf numFmtId="0" fontId="2" fillId="0" borderId="27" xfId="1" applyFont="1" applyFill="1" applyBorder="1" applyAlignment="1" applyProtection="1">
      <alignment horizontal="left" vertical="center" wrapText="1"/>
      <protection hidden="1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20" xfId="1" applyFont="1" applyFill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3" xfId="1" applyFont="1" applyFill="1" applyBorder="1" applyAlignment="1" applyProtection="1">
      <alignment horizontal="center"/>
      <protection locked="0"/>
    </xf>
    <xf numFmtId="0" fontId="3" fillId="0" borderId="34" xfId="1" applyFont="1" applyFill="1" applyBorder="1" applyAlignment="1" applyProtection="1">
      <alignment horizontal="center"/>
      <protection locked="0"/>
    </xf>
    <xf numFmtId="0" fontId="3" fillId="0" borderId="35" xfId="1" applyFont="1" applyFill="1" applyBorder="1" applyAlignment="1" applyProtection="1">
      <alignment horizontal="center"/>
      <protection locked="0"/>
    </xf>
    <xf numFmtId="0" fontId="2" fillId="0" borderId="42" xfId="1" applyFont="1" applyFill="1" applyBorder="1" applyAlignment="1" applyProtection="1">
      <alignment horizontal="center" vertical="center"/>
      <protection locked="0"/>
    </xf>
    <xf numFmtId="0" fontId="2" fillId="0" borderId="43" xfId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166" fontId="3" fillId="0" borderId="2" xfId="1" applyNumberFormat="1" applyFont="1" applyFill="1" applyBorder="1" applyAlignment="1" applyProtection="1">
      <alignment horizontal="center" textRotation="90"/>
      <protection locked="0"/>
    </xf>
    <xf numFmtId="166" fontId="3" fillId="0" borderId="21" xfId="1" applyNumberFormat="1" applyFont="1" applyFill="1" applyBorder="1" applyAlignment="1" applyProtection="1">
      <alignment horizontal="center" textRotation="90"/>
      <protection locked="0"/>
    </xf>
    <xf numFmtId="166" fontId="3" fillId="0" borderId="4" xfId="1" applyNumberFormat="1" applyFont="1" applyFill="1" applyBorder="1" applyAlignment="1" applyProtection="1">
      <alignment horizontal="center" textRotation="90"/>
      <protection locked="0"/>
    </xf>
    <xf numFmtId="0" fontId="6" fillId="0" borderId="0" xfId="1" applyFont="1" applyFill="1" applyBorder="1" applyAlignment="1" applyProtection="1">
      <alignment horizontal="left" vertical="center"/>
      <protection hidden="1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29" xfId="1" applyFont="1" applyFill="1" applyBorder="1" applyAlignment="1" applyProtection="1">
      <alignment horizontal="center" vertical="center" wrapText="1"/>
      <protection locked="0"/>
    </xf>
    <xf numFmtId="0" fontId="3" fillId="0" borderId="30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ayfa1" xfId="1"/>
  </cellStyles>
  <dxfs count="24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1-meb11/AppData/Local/Microsoft/Windows/Temporary%20Internet%20Files/Content.IE5/8RQQ2OUO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AO66"/>
  <sheetViews>
    <sheetView showGridLines="0" showZeros="0" tabSelected="1" zoomScaleNormal="100" zoomScaleSheetLayoutView="100" workbookViewId="0">
      <selection activeCell="AJ11" sqref="AJ11"/>
    </sheetView>
  </sheetViews>
  <sheetFormatPr defaultRowHeight="12.75" x14ac:dyDescent="0.2"/>
  <cols>
    <col min="1" max="1" width="9.140625" style="1"/>
    <col min="2" max="2" width="4.85546875" style="1" customWidth="1"/>
    <col min="3" max="3" width="12.140625" style="1" customWidth="1"/>
    <col min="4" max="4" width="21.42578125" style="1" customWidth="1"/>
    <col min="5" max="35" width="3.42578125" style="1" customWidth="1"/>
    <col min="36" max="36" width="4.42578125" style="1" customWidth="1"/>
    <col min="37" max="41" width="5.140625" style="1" customWidth="1"/>
    <col min="42" max="16384" width="9.140625" style="1"/>
  </cols>
  <sheetData>
    <row r="1" spans="2:41" ht="48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9"/>
      <c r="N1" s="59"/>
      <c r="O1" s="59"/>
      <c r="P1" s="59"/>
      <c r="Q1" s="59"/>
      <c r="R1" s="59"/>
      <c r="S1" s="63"/>
      <c r="T1" s="63"/>
      <c r="U1" s="63"/>
      <c r="V1" s="59"/>
      <c r="W1" s="59"/>
      <c r="X1" s="59"/>
      <c r="Y1" s="59"/>
      <c r="Z1" s="59"/>
      <c r="AA1" s="59"/>
      <c r="AB1" s="59"/>
      <c r="AC1" s="59"/>
      <c r="AD1" s="2"/>
      <c r="AE1" s="2"/>
      <c r="AF1" s="2"/>
      <c r="AG1" s="47"/>
      <c r="AH1" s="2"/>
      <c r="AI1" s="2"/>
      <c r="AJ1" s="2"/>
      <c r="AK1" s="2"/>
      <c r="AL1" s="2"/>
      <c r="AM1" s="2"/>
      <c r="AN1" s="2"/>
      <c r="AO1" s="2"/>
    </row>
    <row r="2" spans="2:41" ht="21" customHeight="1" thickTop="1" x14ac:dyDescent="0.2">
      <c r="B2" s="81" t="s">
        <v>18</v>
      </c>
      <c r="C2" s="82"/>
      <c r="D2" s="83"/>
      <c r="E2" s="83"/>
      <c r="F2" s="83"/>
      <c r="G2" s="84"/>
      <c r="H2" s="95" t="s">
        <v>53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96"/>
      <c r="AH2" s="89" t="s">
        <v>51</v>
      </c>
      <c r="AI2" s="90"/>
      <c r="AJ2" s="91"/>
      <c r="AK2" s="78">
        <f ca="1">TODAY()</f>
        <v>43194</v>
      </c>
      <c r="AL2" s="79"/>
      <c r="AM2" s="79"/>
      <c r="AN2" s="79"/>
      <c r="AO2" s="80"/>
    </row>
    <row r="3" spans="2:41" ht="19.5" customHeight="1" thickBot="1" x14ac:dyDescent="0.25">
      <c r="B3" s="85" t="s">
        <v>33</v>
      </c>
      <c r="C3" s="86"/>
      <c r="D3" s="87" t="s">
        <v>0</v>
      </c>
      <c r="E3" s="87"/>
      <c r="F3" s="87"/>
      <c r="G3" s="8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2" t="s">
        <v>52</v>
      </c>
      <c r="AI3" s="93"/>
      <c r="AJ3" s="94"/>
      <c r="AK3" s="66" t="s">
        <v>21</v>
      </c>
      <c r="AL3" s="67"/>
      <c r="AM3" s="67"/>
      <c r="AN3" s="67"/>
      <c r="AO3" s="68"/>
    </row>
    <row r="4" spans="2:41" ht="14.25" thickTop="1" thickBot="1" x14ac:dyDescent="0.25">
      <c r="B4" s="3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2"/>
      <c r="AK4" s="12"/>
      <c r="AL4" s="12"/>
      <c r="AM4" s="12"/>
      <c r="AN4" s="12"/>
      <c r="AO4" s="12"/>
    </row>
    <row r="5" spans="2:41" ht="13.5" customHeight="1" thickTop="1" x14ac:dyDescent="0.2">
      <c r="B5" s="106"/>
      <c r="C5" s="108" t="s">
        <v>1</v>
      </c>
      <c r="D5" s="108"/>
      <c r="E5" s="76" t="s">
        <v>2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2" t="s">
        <v>3</v>
      </c>
      <c r="AK5" s="72"/>
      <c r="AL5" s="72"/>
      <c r="AM5" s="72"/>
      <c r="AN5" s="72"/>
      <c r="AO5" s="73"/>
    </row>
    <row r="6" spans="2:41" ht="14.25" customHeight="1" x14ac:dyDescent="0.2">
      <c r="B6" s="107"/>
      <c r="C6" s="109"/>
      <c r="D6" s="109"/>
      <c r="E6" s="99">
        <v>43174</v>
      </c>
      <c r="F6" s="99">
        <v>43175</v>
      </c>
      <c r="G6" s="99">
        <v>43176</v>
      </c>
      <c r="H6" s="99">
        <v>43177</v>
      </c>
      <c r="I6" s="99">
        <v>43178</v>
      </c>
      <c r="J6" s="99">
        <v>43179</v>
      </c>
      <c r="K6" s="99">
        <v>43180</v>
      </c>
      <c r="L6" s="99">
        <v>43181</v>
      </c>
      <c r="M6" s="99">
        <v>43182</v>
      </c>
      <c r="N6" s="99">
        <v>43183</v>
      </c>
      <c r="O6" s="99">
        <v>43184</v>
      </c>
      <c r="P6" s="99">
        <v>43185</v>
      </c>
      <c r="Q6" s="99">
        <v>43186</v>
      </c>
      <c r="R6" s="99">
        <v>43187</v>
      </c>
      <c r="S6" s="99">
        <v>43188</v>
      </c>
      <c r="T6" s="99">
        <v>43189</v>
      </c>
      <c r="U6" s="99">
        <v>43190</v>
      </c>
      <c r="V6" s="99">
        <v>43191</v>
      </c>
      <c r="W6" s="99">
        <v>43192</v>
      </c>
      <c r="X6" s="99">
        <v>43193</v>
      </c>
      <c r="Y6" s="99">
        <v>43194</v>
      </c>
      <c r="Z6" s="99">
        <v>43195</v>
      </c>
      <c r="AA6" s="99">
        <v>43196</v>
      </c>
      <c r="AB6" s="99">
        <v>43197</v>
      </c>
      <c r="AC6" s="99">
        <v>43198</v>
      </c>
      <c r="AD6" s="99">
        <v>43199</v>
      </c>
      <c r="AE6" s="99">
        <v>43200</v>
      </c>
      <c r="AF6" s="99">
        <v>43201</v>
      </c>
      <c r="AG6" s="99">
        <v>43202</v>
      </c>
      <c r="AH6" s="99">
        <v>43203</v>
      </c>
      <c r="AI6" s="99">
        <v>43204</v>
      </c>
      <c r="AJ6" s="75" t="s">
        <v>4</v>
      </c>
      <c r="AK6" s="75" t="s">
        <v>5</v>
      </c>
      <c r="AL6" s="75" t="s">
        <v>6</v>
      </c>
      <c r="AM6" s="75" t="s">
        <v>7</v>
      </c>
      <c r="AN6" s="75" t="s">
        <v>8</v>
      </c>
      <c r="AO6" s="74" t="s">
        <v>3</v>
      </c>
    </row>
    <row r="7" spans="2:41" x14ac:dyDescent="0.2">
      <c r="B7" s="107"/>
      <c r="C7" s="109"/>
      <c r="D7" s="10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75"/>
      <c r="AK7" s="75"/>
      <c r="AL7" s="75"/>
      <c r="AM7" s="75"/>
      <c r="AN7" s="75"/>
      <c r="AO7" s="74"/>
    </row>
    <row r="8" spans="2:41" ht="14.25" customHeight="1" x14ac:dyDescent="0.2">
      <c r="B8" s="107"/>
      <c r="C8" s="109"/>
      <c r="D8" s="10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75"/>
      <c r="AK8" s="75"/>
      <c r="AL8" s="75"/>
      <c r="AM8" s="75"/>
      <c r="AN8" s="75"/>
      <c r="AO8" s="74"/>
    </row>
    <row r="9" spans="2:41" ht="22.5" customHeight="1" x14ac:dyDescent="0.2">
      <c r="B9" s="4" t="s">
        <v>9</v>
      </c>
      <c r="C9" s="5" t="s">
        <v>10</v>
      </c>
      <c r="D9" s="5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75"/>
      <c r="AK9" s="75"/>
      <c r="AL9" s="75"/>
      <c r="AM9" s="75"/>
      <c r="AN9" s="75"/>
      <c r="AO9" s="74"/>
    </row>
    <row r="10" spans="2:41" ht="42" customHeight="1" x14ac:dyDescent="0.2">
      <c r="B10" s="6" t="s">
        <v>11</v>
      </c>
      <c r="C10" s="7" t="s">
        <v>12</v>
      </c>
      <c r="D10" s="7" t="s">
        <v>13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75"/>
      <c r="AK10" s="75"/>
      <c r="AL10" s="75"/>
      <c r="AM10" s="75"/>
      <c r="AN10" s="75"/>
      <c r="AO10" s="74"/>
    </row>
    <row r="11" spans="2:41" x14ac:dyDescent="0.2">
      <c r="B11" s="23">
        <v>1</v>
      </c>
      <c r="C11" s="24"/>
      <c r="D11" s="25"/>
      <c r="E11" s="38"/>
      <c r="F11" s="54"/>
      <c r="G11" s="54" t="s">
        <v>48</v>
      </c>
      <c r="H11" s="54" t="s">
        <v>48</v>
      </c>
      <c r="I11" s="54"/>
      <c r="J11" s="54"/>
      <c r="K11" s="54"/>
      <c r="L11" s="54"/>
      <c r="M11" s="54"/>
      <c r="N11" s="54" t="s">
        <v>48</v>
      </c>
      <c r="O11" s="54" t="s">
        <v>48</v>
      </c>
      <c r="P11" s="54"/>
      <c r="Q11" s="54"/>
      <c r="R11" s="54"/>
      <c r="S11" s="54"/>
      <c r="T11" s="54"/>
      <c r="U11" s="54" t="s">
        <v>48</v>
      </c>
      <c r="V11" s="54" t="s">
        <v>48</v>
      </c>
      <c r="W11" s="54"/>
      <c r="X11" s="54"/>
      <c r="Y11" s="54"/>
      <c r="Z11" s="54"/>
      <c r="AA11" s="54"/>
      <c r="AB11" s="54" t="s">
        <v>48</v>
      </c>
      <c r="AC11" s="54" t="s">
        <v>48</v>
      </c>
      <c r="AD11" s="54"/>
      <c r="AE11" s="54"/>
      <c r="AF11" s="54"/>
      <c r="AG11" s="54"/>
      <c r="AH11" s="54"/>
      <c r="AI11" s="54" t="s">
        <v>48</v>
      </c>
      <c r="AJ11" s="26">
        <f>COUNTIF(E11:AI11,"D")</f>
        <v>0</v>
      </c>
      <c r="AK11" s="27">
        <f>COUNTIF(E11:AI11,"T") + COUNTIF(E11:AI11,"")</f>
        <v>31</v>
      </c>
      <c r="AL11" s="27">
        <f>COUNTIF(E11:AI11,"İ")</f>
        <v>0</v>
      </c>
      <c r="AM11" s="27">
        <f>COUNTIF(E11:AI11,"R")</f>
        <v>0</v>
      </c>
      <c r="AN11" s="27">
        <f>COUNTIF(E11:AI11,"G")</f>
        <v>0</v>
      </c>
      <c r="AO11" s="28">
        <f>SUM(AJ11:AN11)</f>
        <v>31</v>
      </c>
    </row>
    <row r="12" spans="2:41" x14ac:dyDescent="0.2">
      <c r="B12" s="23">
        <v>2</v>
      </c>
      <c r="C12" s="24"/>
      <c r="D12" s="25"/>
      <c r="E12" s="38"/>
      <c r="F12" s="54"/>
      <c r="G12" s="39"/>
      <c r="H12" s="54"/>
      <c r="I12" s="55"/>
      <c r="J12" s="55"/>
      <c r="K12" s="55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40">
        <f>COUNTIF(E12:AI12,"D")</f>
        <v>0</v>
      </c>
      <c r="AK12" s="41">
        <f>COUNTIF(E12:AI12,"T") + COUNTIF(E12:AI12,"")</f>
        <v>31</v>
      </c>
      <c r="AL12" s="41">
        <f>COUNTIF(E12:AI12,"İ")</f>
        <v>0</v>
      </c>
      <c r="AM12" s="41">
        <f>COUNTIF(E12:AI12,"R")</f>
        <v>0</v>
      </c>
      <c r="AN12" s="41">
        <f>COUNTIF(E12:AI12,"G")</f>
        <v>0</v>
      </c>
      <c r="AO12" s="42">
        <f>SUM(AJ12:AN12)</f>
        <v>31</v>
      </c>
    </row>
    <row r="13" spans="2:41" x14ac:dyDescent="0.2">
      <c r="B13" s="23">
        <v>3</v>
      </c>
      <c r="C13" s="29"/>
      <c r="D13" s="30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40">
        <f>COUNTIF(E13:AI13,"D")</f>
        <v>0</v>
      </c>
      <c r="AK13" s="41"/>
      <c r="AL13" s="41"/>
      <c r="AM13" s="41"/>
      <c r="AN13" s="41"/>
      <c r="AO13" s="42"/>
    </row>
    <row r="14" spans="2:41" ht="13.5" thickBot="1" x14ac:dyDescent="0.25">
      <c r="B14" s="35">
        <v>4</v>
      </c>
      <c r="C14" s="31"/>
      <c r="D14" s="32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43">
        <f>COUNTIF(E14:AI14,"D")</f>
        <v>0</v>
      </c>
      <c r="AK14" s="44"/>
      <c r="AL14" s="44"/>
      <c r="AM14" s="44"/>
      <c r="AN14" s="44"/>
      <c r="AO14" s="45"/>
    </row>
    <row r="15" spans="2:41" ht="13.5" thickTop="1" x14ac:dyDescent="0.2"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3"/>
      <c r="AK15" s="53"/>
      <c r="AL15" s="53"/>
      <c r="AM15" s="53"/>
      <c r="AN15" s="53"/>
      <c r="AO15" s="53"/>
    </row>
    <row r="16" spans="2:41" ht="12.75" customHeight="1" x14ac:dyDescent="0.2">
      <c r="B16" s="57" t="s">
        <v>34</v>
      </c>
      <c r="C16" s="57"/>
      <c r="D16" s="57"/>
      <c r="E16" s="56"/>
      <c r="F16" s="111" t="s">
        <v>54</v>
      </c>
      <c r="G16" s="111"/>
      <c r="H16" s="111"/>
      <c r="I16" s="111"/>
      <c r="J16" s="111"/>
      <c r="K16" s="111"/>
      <c r="L16" s="110" t="str">
        <f>AK3</f>
        <v>15 Mart - 14 Nisan</v>
      </c>
      <c r="M16" s="110"/>
      <c r="N16" s="110"/>
      <c r="O16" s="110"/>
      <c r="P16" s="110"/>
      <c r="Q16" s="110"/>
      <c r="R16" s="110"/>
      <c r="S16" s="62"/>
      <c r="T16" s="62"/>
      <c r="U16" s="62"/>
      <c r="V16" s="58"/>
      <c r="W16" s="58"/>
      <c r="X16" s="61"/>
      <c r="Y16" s="102" t="s">
        <v>50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</row>
    <row r="17" spans="2:41" ht="32.25" customHeight="1" x14ac:dyDescent="0.2">
      <c r="C17" s="9"/>
      <c r="D17" s="9"/>
      <c r="E17" s="9"/>
      <c r="F17" s="9"/>
      <c r="G17" s="9"/>
      <c r="H17" s="9"/>
      <c r="I17" s="9"/>
      <c r="J17" s="9"/>
      <c r="K17" s="9"/>
      <c r="L17" s="9"/>
      <c r="M17" s="60"/>
      <c r="N17" s="60"/>
      <c r="O17" s="60"/>
      <c r="P17" s="60"/>
      <c r="Q17" s="60"/>
      <c r="R17" s="60"/>
      <c r="S17" s="64"/>
      <c r="T17" s="64"/>
      <c r="U17" s="64"/>
      <c r="V17" s="60"/>
      <c r="W17" s="60"/>
      <c r="X17" s="60"/>
      <c r="Y17" s="60"/>
      <c r="Z17" s="60"/>
      <c r="AA17" s="60"/>
      <c r="AB17" s="60"/>
      <c r="AC17" s="60"/>
      <c r="AD17" s="9"/>
      <c r="AE17" s="9"/>
      <c r="AF17" s="9"/>
      <c r="AG17" s="48"/>
      <c r="AH17" s="9"/>
      <c r="AI17" s="9"/>
      <c r="AJ17" s="9"/>
      <c r="AK17" s="9"/>
      <c r="AL17" s="9"/>
      <c r="AM17" s="9"/>
      <c r="AN17" s="9"/>
      <c r="AO17" s="9"/>
    </row>
    <row r="18" spans="2:41" ht="12.75" customHeight="1" x14ac:dyDescent="0.25">
      <c r="C18" s="21" t="s">
        <v>14</v>
      </c>
      <c r="E18" s="9"/>
      <c r="F18" s="10"/>
      <c r="G18" s="10"/>
      <c r="H18" s="105"/>
      <c r="I18" s="105"/>
      <c r="J18" s="105"/>
      <c r="K18" s="105"/>
      <c r="L18" s="9"/>
      <c r="M18" s="60"/>
      <c r="N18" s="60"/>
      <c r="O18" s="60"/>
      <c r="P18" s="60"/>
      <c r="Q18" s="60"/>
      <c r="R18" s="60"/>
      <c r="S18" s="64"/>
      <c r="T18" s="64"/>
      <c r="U18" s="64"/>
      <c r="V18" s="60"/>
      <c r="W18" s="60"/>
      <c r="X18" s="60"/>
      <c r="Y18" s="60"/>
      <c r="Z18" s="60"/>
      <c r="AA18" s="60"/>
      <c r="AB18" s="60"/>
      <c r="AC18" s="60"/>
      <c r="AD18" s="21" t="s">
        <v>15</v>
      </c>
      <c r="AF18" s="9"/>
      <c r="AG18" s="48"/>
      <c r="AH18" s="9"/>
      <c r="AI18" s="9"/>
      <c r="AJ18" s="9"/>
      <c r="AK18" s="9"/>
      <c r="AL18" s="9"/>
      <c r="AM18" s="9"/>
      <c r="AN18" s="9"/>
      <c r="AO18" s="9"/>
    </row>
    <row r="19" spans="2:41" ht="12.75" customHeight="1" x14ac:dyDescent="0.2">
      <c r="E19" s="10"/>
      <c r="F19" s="10"/>
      <c r="G19" s="10"/>
      <c r="H19" s="104"/>
      <c r="I19" s="104"/>
      <c r="J19" s="104"/>
      <c r="K19" s="10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2:41" ht="12.75" customHeight="1" x14ac:dyDescent="0.2">
      <c r="E20" s="10"/>
      <c r="F20" s="97"/>
      <c r="G20" s="97"/>
      <c r="H20" s="105" t="s">
        <v>17</v>
      </c>
      <c r="I20" s="105"/>
      <c r="J20" s="105"/>
      <c r="K20" s="10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2:41" ht="12.75" customHeight="1" x14ac:dyDescent="0.2">
      <c r="C21" s="13" t="s">
        <v>16</v>
      </c>
      <c r="D21" s="22"/>
      <c r="E21" s="14"/>
      <c r="F21" s="14"/>
      <c r="G21" s="14"/>
      <c r="H21" s="98">
        <f ca="1">TODAY()</f>
        <v>43194</v>
      </c>
      <c r="I21" s="70"/>
      <c r="J21" s="70"/>
      <c r="K21" s="70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 t="s">
        <v>16</v>
      </c>
      <c r="AE21" s="14"/>
      <c r="AF21" s="14"/>
      <c r="AG21" s="14"/>
      <c r="AH21" s="14"/>
      <c r="AI21" s="69"/>
      <c r="AJ21" s="69"/>
      <c r="AK21" s="69"/>
      <c r="AL21" s="69"/>
      <c r="AM21" s="69"/>
      <c r="AN21" s="69"/>
      <c r="AO21" s="10"/>
    </row>
    <row r="22" spans="2:41" ht="12.75" customHeight="1" x14ac:dyDescent="0.2">
      <c r="C22" s="13"/>
      <c r="D22" s="20"/>
      <c r="E22" s="14"/>
      <c r="F22" s="14"/>
      <c r="G22" s="14"/>
      <c r="H22" s="103"/>
      <c r="I22" s="77"/>
      <c r="J22" s="77"/>
      <c r="K22" s="7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3"/>
      <c r="AG22" s="13"/>
      <c r="AH22" s="13"/>
      <c r="AI22" s="70"/>
      <c r="AJ22" s="70"/>
      <c r="AK22" s="70"/>
      <c r="AL22" s="70"/>
      <c r="AM22" s="70"/>
      <c r="AN22" s="70"/>
      <c r="AO22" s="10"/>
    </row>
    <row r="23" spans="2:41" ht="12.75" customHeight="1" x14ac:dyDescent="0.2">
      <c r="C23" s="13" t="s">
        <v>31</v>
      </c>
      <c r="D23" s="22" t="s">
        <v>47</v>
      </c>
      <c r="E23" s="14"/>
      <c r="F23" s="77"/>
      <c r="G23" s="7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 t="s">
        <v>31</v>
      </c>
      <c r="AE23" s="14"/>
      <c r="AF23" s="13"/>
      <c r="AG23" s="13"/>
      <c r="AH23" s="13"/>
      <c r="AI23" s="71" t="s">
        <v>46</v>
      </c>
      <c r="AJ23" s="71"/>
      <c r="AK23" s="71"/>
      <c r="AL23" s="71"/>
      <c r="AM23" s="71"/>
      <c r="AN23" s="71"/>
      <c r="AO23" s="10"/>
    </row>
    <row r="24" spans="2:41" ht="12.75" customHeight="1" x14ac:dyDescent="0.2"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/>
      <c r="AJ24" s="14"/>
      <c r="AK24" s="14"/>
      <c r="AL24" s="14"/>
      <c r="AM24" s="14"/>
      <c r="AN24" s="14"/>
      <c r="AO24" s="10"/>
    </row>
    <row r="25" spans="2:41" ht="12.75" customHeight="1" x14ac:dyDescent="0.2"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 t="s">
        <v>32</v>
      </c>
      <c r="AE25" s="14"/>
      <c r="AF25" s="14"/>
      <c r="AG25" s="14"/>
      <c r="AH25" s="14"/>
      <c r="AI25" s="15"/>
      <c r="AJ25" s="14"/>
      <c r="AK25" s="14"/>
      <c r="AL25" s="13"/>
      <c r="AM25" s="14"/>
      <c r="AN25" s="14"/>
      <c r="AO25" s="10"/>
    </row>
    <row r="26" spans="2:41" ht="12.75" customHeight="1" x14ac:dyDescent="0.2">
      <c r="AL26" s="11"/>
    </row>
    <row r="27" spans="2:41" ht="12.75" customHeight="1" x14ac:dyDescent="0.2">
      <c r="AN27" s="10"/>
    </row>
    <row r="28" spans="2:41" ht="12.75" customHeight="1" x14ac:dyDescent="0.2"/>
    <row r="29" spans="2:41" ht="18" x14ac:dyDescent="0.25">
      <c r="B29" s="19" t="s">
        <v>45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1" spans="2:41" hidden="1" x14ac:dyDescent="0.2">
      <c r="AK31" s="65" t="s">
        <v>19</v>
      </c>
      <c r="AL31" s="65"/>
      <c r="AM31" s="65"/>
      <c r="AN31" s="65"/>
      <c r="AO31" s="65"/>
    </row>
    <row r="32" spans="2:41" hidden="1" x14ac:dyDescent="0.2">
      <c r="AK32" s="65" t="s">
        <v>20</v>
      </c>
      <c r="AL32" s="65"/>
      <c r="AM32" s="65"/>
      <c r="AN32" s="65"/>
      <c r="AO32" s="65"/>
    </row>
    <row r="33" spans="2:41" hidden="1" x14ac:dyDescent="0.2">
      <c r="AK33" s="65" t="s">
        <v>21</v>
      </c>
      <c r="AL33" s="65"/>
      <c r="AM33" s="65"/>
      <c r="AN33" s="65"/>
      <c r="AO33" s="65"/>
    </row>
    <row r="34" spans="2:41" hidden="1" x14ac:dyDescent="0.2">
      <c r="AK34" s="65" t="s">
        <v>22</v>
      </c>
      <c r="AL34" s="65"/>
      <c r="AM34" s="65"/>
      <c r="AN34" s="65"/>
      <c r="AO34" s="65"/>
    </row>
    <row r="35" spans="2:41" hidden="1" x14ac:dyDescent="0.2">
      <c r="AK35" s="65" t="s">
        <v>23</v>
      </c>
      <c r="AL35" s="65"/>
      <c r="AM35" s="65"/>
      <c r="AN35" s="65"/>
      <c r="AO35" s="65"/>
    </row>
    <row r="36" spans="2:41" hidden="1" x14ac:dyDescent="0.2">
      <c r="AK36" s="65" t="s">
        <v>24</v>
      </c>
      <c r="AL36" s="65"/>
      <c r="AM36" s="65"/>
      <c r="AN36" s="65"/>
      <c r="AO36" s="65"/>
    </row>
    <row r="37" spans="2:41" hidden="1" x14ac:dyDescent="0.2">
      <c r="AK37" s="65" t="s">
        <v>25</v>
      </c>
      <c r="AL37" s="65"/>
      <c r="AM37" s="65"/>
      <c r="AN37" s="65"/>
      <c r="AO37" s="65"/>
    </row>
    <row r="38" spans="2:41" hidden="1" x14ac:dyDescent="0.2">
      <c r="AK38" s="65" t="s">
        <v>26</v>
      </c>
      <c r="AL38" s="65"/>
      <c r="AM38" s="65"/>
      <c r="AN38" s="65"/>
      <c r="AO38" s="65"/>
    </row>
    <row r="39" spans="2:41" hidden="1" x14ac:dyDescent="0.2">
      <c r="AK39" s="65" t="s">
        <v>27</v>
      </c>
      <c r="AL39" s="65"/>
      <c r="AM39" s="65"/>
      <c r="AN39" s="65"/>
      <c r="AO39" s="65"/>
    </row>
    <row r="40" spans="2:41" hidden="1" x14ac:dyDescent="0.2">
      <c r="AK40" s="65" t="s">
        <v>28</v>
      </c>
      <c r="AL40" s="65"/>
      <c r="AM40" s="65"/>
      <c r="AN40" s="65"/>
      <c r="AO40" s="65"/>
    </row>
    <row r="41" spans="2:41" hidden="1" x14ac:dyDescent="0.2">
      <c r="AK41" s="65" t="s">
        <v>29</v>
      </c>
      <c r="AL41" s="65"/>
      <c r="AM41" s="65"/>
      <c r="AN41" s="65"/>
      <c r="AO41" s="65"/>
    </row>
    <row r="42" spans="2:41" hidden="1" x14ac:dyDescent="0.2">
      <c r="AK42" s="65" t="s">
        <v>30</v>
      </c>
      <c r="AL42" s="65"/>
      <c r="AM42" s="65"/>
      <c r="AN42" s="65"/>
      <c r="AO42" s="65"/>
    </row>
    <row r="43" spans="2:41" x14ac:dyDescent="0.2">
      <c r="B43"/>
      <c r="AK43" s="65"/>
      <c r="AL43" s="65"/>
      <c r="AM43" s="65"/>
      <c r="AN43" s="65"/>
      <c r="AO43" s="65"/>
    </row>
    <row r="44" spans="2:41" x14ac:dyDescent="0.2">
      <c r="B44" s="16" t="s">
        <v>35</v>
      </c>
      <c r="AK44" s="65"/>
      <c r="AL44" s="65"/>
      <c r="AM44" s="65"/>
      <c r="AN44" s="65"/>
      <c r="AO44" s="65"/>
    </row>
    <row r="45" spans="2:41" x14ac:dyDescent="0.2">
      <c r="B45"/>
    </row>
    <row r="46" spans="2:41" x14ac:dyDescent="0.2">
      <c r="B46" s="16" t="s">
        <v>36</v>
      </c>
    </row>
    <row r="47" spans="2:41" ht="15" x14ac:dyDescent="0.25">
      <c r="B47"/>
      <c r="C47" s="8"/>
    </row>
    <row r="48" spans="2:41" x14ac:dyDescent="0.2">
      <c r="B48" s="16" t="s">
        <v>49</v>
      </c>
      <c r="C48" s="16"/>
      <c r="D48" s="16"/>
      <c r="E48" s="16"/>
      <c r="F48" s="16"/>
      <c r="G48" s="16"/>
      <c r="H48" s="46"/>
      <c r="I48" s="46"/>
      <c r="J48" s="46"/>
      <c r="K48" s="4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2:2" x14ac:dyDescent="0.2">
      <c r="B49"/>
    </row>
    <row r="50" spans="2:2" x14ac:dyDescent="0.2">
      <c r="B50" s="16" t="s">
        <v>37</v>
      </c>
    </row>
    <row r="51" spans="2:2" x14ac:dyDescent="0.2">
      <c r="B51"/>
    </row>
    <row r="52" spans="2:2" x14ac:dyDescent="0.2">
      <c r="B52" s="16" t="s">
        <v>38</v>
      </c>
    </row>
    <row r="53" spans="2:2" x14ac:dyDescent="0.2">
      <c r="B53"/>
    </row>
    <row r="54" spans="2:2" x14ac:dyDescent="0.2">
      <c r="B54" s="16" t="s">
        <v>39</v>
      </c>
    </row>
    <row r="55" spans="2:2" x14ac:dyDescent="0.2">
      <c r="B55"/>
    </row>
    <row r="56" spans="2:2" x14ac:dyDescent="0.2">
      <c r="B56" s="16" t="s">
        <v>40</v>
      </c>
    </row>
    <row r="57" spans="2:2" x14ac:dyDescent="0.2">
      <c r="B57"/>
    </row>
    <row r="58" spans="2:2" x14ac:dyDescent="0.2">
      <c r="B58" s="16" t="s">
        <v>41</v>
      </c>
    </row>
    <row r="59" spans="2:2" x14ac:dyDescent="0.2">
      <c r="B59"/>
    </row>
    <row r="60" spans="2:2" x14ac:dyDescent="0.2">
      <c r="B60" s="16" t="s">
        <v>42</v>
      </c>
    </row>
    <row r="61" spans="2:2" x14ac:dyDescent="0.2">
      <c r="B61"/>
    </row>
    <row r="62" spans="2:2" x14ac:dyDescent="0.2">
      <c r="B62" s="16" t="s">
        <v>43</v>
      </c>
    </row>
    <row r="63" spans="2:2" x14ac:dyDescent="0.2">
      <c r="B63"/>
    </row>
    <row r="64" spans="2:2" x14ac:dyDescent="0.2">
      <c r="B64" s="16" t="s">
        <v>44</v>
      </c>
    </row>
    <row r="66" spans="2:2" x14ac:dyDescent="0.2">
      <c r="B66" s="17"/>
    </row>
  </sheetData>
  <mergeCells count="77">
    <mergeCell ref="L16:R16"/>
    <mergeCell ref="F16:K16"/>
    <mergeCell ref="Z6:Z10"/>
    <mergeCell ref="AA6:AA10"/>
    <mergeCell ref="AN6:AN10"/>
    <mergeCell ref="S6:S10"/>
    <mergeCell ref="T6:T10"/>
    <mergeCell ref="U6:U10"/>
    <mergeCell ref="B5:B8"/>
    <mergeCell ref="C5:D8"/>
    <mergeCell ref="E6:E10"/>
    <mergeCell ref="L6:L10"/>
    <mergeCell ref="AE6:AE10"/>
    <mergeCell ref="J6:J10"/>
    <mergeCell ref="K6:K10"/>
    <mergeCell ref="M6:M10"/>
    <mergeCell ref="N6:N10"/>
    <mergeCell ref="O6:O10"/>
    <mergeCell ref="P6:P10"/>
    <mergeCell ref="Q6:Q10"/>
    <mergeCell ref="R6:R10"/>
    <mergeCell ref="V6:V10"/>
    <mergeCell ref="W6:W10"/>
    <mergeCell ref="X6:X10"/>
    <mergeCell ref="H22:K22"/>
    <mergeCell ref="AK32:AO32"/>
    <mergeCell ref="H19:K19"/>
    <mergeCell ref="H18:K18"/>
    <mergeCell ref="H20:K20"/>
    <mergeCell ref="F20:G20"/>
    <mergeCell ref="AJ6:AJ10"/>
    <mergeCell ref="H21:K21"/>
    <mergeCell ref="H6:H10"/>
    <mergeCell ref="F6:F10"/>
    <mergeCell ref="G6:G10"/>
    <mergeCell ref="AD6:AD10"/>
    <mergeCell ref="I6:I10"/>
    <mergeCell ref="AF6:AF10"/>
    <mergeCell ref="AI6:AI10"/>
    <mergeCell ref="AH6:AH10"/>
    <mergeCell ref="AG6:AG10"/>
    <mergeCell ref="Y16:AO16"/>
    <mergeCell ref="AB6:AB10"/>
    <mergeCell ref="AC6:AC10"/>
    <mergeCell ref="Y6:Y10"/>
    <mergeCell ref="AK2:AO2"/>
    <mergeCell ref="B2:C2"/>
    <mergeCell ref="D2:G2"/>
    <mergeCell ref="B3:C3"/>
    <mergeCell ref="D3:G3"/>
    <mergeCell ref="AH2:AJ2"/>
    <mergeCell ref="AH3:AJ3"/>
    <mergeCell ref="H2:AG2"/>
    <mergeCell ref="AK35:AO35"/>
    <mergeCell ref="AK36:AO36"/>
    <mergeCell ref="AK3:AO3"/>
    <mergeCell ref="AK31:AO31"/>
    <mergeCell ref="AI21:AN21"/>
    <mergeCell ref="AI22:AN22"/>
    <mergeCell ref="AI23:AN23"/>
    <mergeCell ref="AJ5:AO5"/>
    <mergeCell ref="AO6:AO10"/>
    <mergeCell ref="AK34:AO34"/>
    <mergeCell ref="AK6:AK10"/>
    <mergeCell ref="AL6:AL10"/>
    <mergeCell ref="AM6:AM10"/>
    <mergeCell ref="E5:AI5"/>
    <mergeCell ref="AK33:AO33"/>
    <mergeCell ref="F23:G23"/>
    <mergeCell ref="AK37:AO37"/>
    <mergeCell ref="AK38:AO38"/>
    <mergeCell ref="AK39:AO39"/>
    <mergeCell ref="AK40:AO40"/>
    <mergeCell ref="AK44:AO44"/>
    <mergeCell ref="AK41:AO41"/>
    <mergeCell ref="AK42:AO42"/>
    <mergeCell ref="AK43:AO43"/>
  </mergeCells>
  <phoneticPr fontId="0" type="noConversion"/>
  <conditionalFormatting sqref="I12:K12 E11:E12 K11 G11:G12 L11:AC12 E13:AI15">
    <cfRule type="cellIs" dxfId="23" priority="52" stopIfTrue="1" operator="equal">
      <formula>"T"</formula>
    </cfRule>
    <cfRule type="cellIs" dxfId="22" priority="53" stopIfTrue="1" operator="equal">
      <formula>"R"</formula>
    </cfRule>
    <cfRule type="cellIs" dxfId="21" priority="54" stopIfTrue="1" operator="equal">
      <formula>"İ"</formula>
    </cfRule>
  </conditionalFormatting>
  <conditionalFormatting sqref="AE11:AF12">
    <cfRule type="cellIs" dxfId="20" priority="49" stopIfTrue="1" operator="equal">
      <formula>"T"</formula>
    </cfRule>
    <cfRule type="cellIs" dxfId="19" priority="50" stopIfTrue="1" operator="equal">
      <formula>"R"</formula>
    </cfRule>
    <cfRule type="cellIs" dxfId="18" priority="51" stopIfTrue="1" operator="equal">
      <formula>"İ"</formula>
    </cfRule>
  </conditionalFormatting>
  <conditionalFormatting sqref="F11:F12">
    <cfRule type="cellIs" dxfId="17" priority="46" stopIfTrue="1" operator="equal">
      <formula>"T"</formula>
    </cfRule>
    <cfRule type="cellIs" dxfId="16" priority="47" stopIfTrue="1" operator="equal">
      <formula>"R"</formula>
    </cfRule>
    <cfRule type="cellIs" dxfId="15" priority="48" stopIfTrue="1" operator="equal">
      <formula>"İ"</formula>
    </cfRule>
  </conditionalFormatting>
  <conditionalFormatting sqref="H11:H12">
    <cfRule type="cellIs" dxfId="14" priority="34" stopIfTrue="1" operator="equal">
      <formula>"T"</formula>
    </cfRule>
    <cfRule type="cellIs" dxfId="13" priority="35" stopIfTrue="1" operator="equal">
      <formula>"R"</formula>
    </cfRule>
    <cfRule type="cellIs" dxfId="12" priority="36" stopIfTrue="1" operator="equal">
      <formula>"İ"</formula>
    </cfRule>
  </conditionalFormatting>
  <conditionalFormatting sqref="I11:J11">
    <cfRule type="cellIs" dxfId="11" priority="28" stopIfTrue="1" operator="equal">
      <formula>"T"</formula>
    </cfRule>
    <cfRule type="cellIs" dxfId="10" priority="29" stopIfTrue="1" operator="equal">
      <formula>"R"</formula>
    </cfRule>
    <cfRule type="cellIs" dxfId="9" priority="30" stopIfTrue="1" operator="equal">
      <formula>"İ"</formula>
    </cfRule>
  </conditionalFormatting>
  <conditionalFormatting sqref="AD11:AD12">
    <cfRule type="cellIs" dxfId="8" priority="22" stopIfTrue="1" operator="equal">
      <formula>"T"</formula>
    </cfRule>
    <cfRule type="cellIs" dxfId="7" priority="23" stopIfTrue="1" operator="equal">
      <formula>"R"</formula>
    </cfRule>
    <cfRule type="cellIs" dxfId="6" priority="24" stopIfTrue="1" operator="equal">
      <formula>"İ"</formula>
    </cfRule>
  </conditionalFormatting>
  <conditionalFormatting sqref="AH11:AI12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G11:AG12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K3:AO3">
      <formula1>$AK$31:$AK$42</formula1>
    </dataValidation>
    <dataValidation type="textLength" allowBlank="1" showInputMessage="1" showErrorMessage="1" errorTitle="uyarı !!" error="T.C. KİMLİK NO 11 RAKAMDAN OLUŞMALIDIR.." sqref="C11:C15">
      <formula1>11</formula1>
      <formula2>11</formula2>
    </dataValidation>
  </dataValidations>
  <printOptions horizontalCentered="1"/>
  <pageMargins left="0.31496062992125984" right="0.23622047244094491" top="0.59055118110236227" bottom="0.39370078740157483" header="0" footer="0.51181102362204722"/>
  <pageSetup paperSize="9" scale="90" orientation="landscape" r:id="rId1"/>
  <headerFooter alignWithMargins="0"/>
  <cellWatches>
    <cellWatch r="AK3"/>
  </cellWatches>
  <ignoredErrors>
    <ignoredError sqref="H21 AK2" unlockedFormula="1"/>
    <ignoredError sqref="AL11:AN11" unlockedFormula="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Sürekli İşçi</vt:lpstr>
      <vt:lpstr>'Sürekli İşçi'!Yazdırma_Alanı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2017-12-19T08:07:21Z</cp:lastPrinted>
  <dcterms:created xsi:type="dcterms:W3CDTF">1999-05-26T11:21:22Z</dcterms:created>
  <dcterms:modified xsi:type="dcterms:W3CDTF">2018-04-04T08:29:46Z</dcterms:modified>
</cp:coreProperties>
</file>