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055" windowHeight="11250"/>
  </bookViews>
  <sheets>
    <sheet name="MART 2018" sheetId="2" r:id="rId1"/>
  </sheets>
  <externalReferences>
    <externalReference r:id="rId2"/>
  </externalReferences>
  <definedNames>
    <definedName name="donemler">[1]dönem!$E$1:$E$12</definedName>
    <definedName name="_xlnm.Print_Area" localSheetId="0">'MART 2018'!$A$1:$AO$32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2" l="1"/>
  <c r="K17" i="2"/>
  <c r="AJ15" i="2"/>
  <c r="AJ14" i="2"/>
  <c r="AJ13" i="2"/>
  <c r="AJ12" i="2"/>
  <c r="AJ11" i="2"/>
  <c r="AJ10" i="2"/>
  <c r="AJ9" i="2"/>
  <c r="AN8" i="2"/>
  <c r="AM8" i="2"/>
  <c r="AL8" i="2"/>
  <c r="AK8" i="2"/>
  <c r="AJ8" i="2"/>
  <c r="AN7" i="2"/>
  <c r="AM7" i="2"/>
  <c r="AL7" i="2"/>
  <c r="AK7" i="2"/>
  <c r="AJ7" i="2"/>
  <c r="AN6" i="2"/>
  <c r="AM6" i="2"/>
  <c r="AL6" i="2"/>
  <c r="AK6" i="2"/>
  <c r="AJ6" i="2"/>
  <c r="AJ1" i="2"/>
  <c r="G17" i="2" s="1"/>
  <c r="AO6" i="2" l="1"/>
  <c r="AO7" i="2"/>
  <c r="AO8" i="2"/>
</calcChain>
</file>

<file path=xl/sharedStrings.xml><?xml version="1.0" encoding="utf-8"?>
<sst xmlns="http://schemas.openxmlformats.org/spreadsheetml/2006/main" count="110" uniqueCount="44">
  <si>
    <t>SN</t>
  </si>
  <si>
    <t>ADI</t>
  </si>
  <si>
    <t>SOYADI</t>
  </si>
  <si>
    <t>Okul/Kurumu :</t>
  </si>
  <si>
    <t>GEÇİCİ İŞÇİ AYLIK PUANTAJ CETVELİ</t>
  </si>
  <si>
    <t>Ünvanı :</t>
  </si>
  <si>
    <t>Geçici İşçi</t>
  </si>
  <si>
    <t>15 Mart - 14 Nisan</t>
  </si>
  <si>
    <t>İşçinin</t>
  </si>
  <si>
    <t>Ç   A   L   I  Ş  I   L   A   N        G   Ü   N   L  E   R</t>
  </si>
  <si>
    <t>TOPLAM</t>
  </si>
  <si>
    <t>T.C.Kimlik</t>
  </si>
  <si>
    <r>
      <t>D</t>
    </r>
    <r>
      <rPr>
        <b/>
        <sz val="10"/>
        <rFont val="Times New Roman"/>
        <family val="1"/>
        <charset val="162"/>
      </rPr>
      <t>=Çalışılan Gün</t>
    </r>
  </si>
  <si>
    <r>
      <t>T</t>
    </r>
    <r>
      <rPr>
        <b/>
        <sz val="10"/>
        <rFont val="Times New Roman"/>
        <family val="1"/>
        <charset val="162"/>
      </rPr>
      <t>=Resmi Tatil</t>
    </r>
  </si>
  <si>
    <r>
      <t>İ</t>
    </r>
    <r>
      <rPr>
        <b/>
        <sz val="10"/>
        <rFont val="Times New Roman"/>
        <family val="1"/>
        <charset val="162"/>
      </rPr>
      <t>=İzinli</t>
    </r>
  </si>
  <si>
    <r>
      <t>R</t>
    </r>
    <r>
      <rPr>
        <b/>
        <sz val="10"/>
        <rFont val="Times New Roman"/>
        <family val="1"/>
        <charset val="162"/>
      </rPr>
      <t>=Raporlu</t>
    </r>
  </si>
  <si>
    <r>
      <t>G</t>
    </r>
    <r>
      <rPr>
        <b/>
        <sz val="10"/>
        <rFont val="Times New Roman"/>
        <family val="1"/>
        <charset val="162"/>
      </rPr>
      <t>=Gelmedi</t>
    </r>
  </si>
  <si>
    <t>-</t>
  </si>
  <si>
    <t xml:space="preserve">Yukarıda isimleri yazılı bulunan Geçici işçi/işçiler </t>
  </si>
  <si>
    <t xml:space="preserve">Yılı </t>
  </si>
  <si>
    <t>Döneminde puantajda belirtilen günlerde çalıştırılmıştır..</t>
  </si>
  <si>
    <t>DÜZENLEYEN YETKİLİNİN :</t>
  </si>
  <si>
    <t>ONAYLAYAN BİRİM AMİRİNİN :</t>
  </si>
  <si>
    <t>Düzenleme Tarihi</t>
  </si>
  <si>
    <t>ADI SOYADI:</t>
  </si>
  <si>
    <t>ÜNVANI :</t>
  </si>
  <si>
    <t>İMZA :</t>
  </si>
  <si>
    <t>D: DEVAMLI</t>
  </si>
  <si>
    <t>R: RAPORLU</t>
  </si>
  <si>
    <t>Aİ: AYLIKSIZ İZİN</t>
  </si>
  <si>
    <t>İ: ÜCRETLİ İZİN</t>
  </si>
  <si>
    <t>Dİ: DOĞUM İZNİ</t>
  </si>
  <si>
    <t>Bu formattan başka bir format kesinlikle kabul edilmeyecektir. Formatın şeklinde düzenleme ve oynama yapılmayacaktır.</t>
  </si>
  <si>
    <t>Puantajda aşağıdaki harfler kullanılacaktır. kesinlikle bu harfler dışında bir işaret vs kullanılmayacaktır.</t>
  </si>
  <si>
    <t>D= Devam (Çalışılan Günler)</t>
  </si>
  <si>
    <t>T= Tatil Günleri</t>
  </si>
  <si>
    <t>İ= Çalışanın izinli olduğu günler</t>
  </si>
  <si>
    <t>R= Çalışanın Raporlu olduğu günler</t>
  </si>
  <si>
    <t>G= Çalışanın Gelmediği günler</t>
  </si>
  <si>
    <t>Dİ = DOĞUM İZNİ</t>
  </si>
  <si>
    <t>XXXXXXXXXXXXXXXXXXXX</t>
  </si>
  <si>
    <t>XXXXXX</t>
  </si>
  <si>
    <t>XXXXXXXXXXX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</si>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</sst>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dd/mm/yyyy\ dddd"/>
    <numFmt numFmtId="166" formatCode="dd\/mm\/yyyy"/>
  </numFmts>
  <fonts count="1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color indexed="1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1"/>
      <name val="Times New Roman"/>
      <family val="1"/>
      <charset val="162"/>
    </font>
    <font>
      <b/>
      <i/>
      <u/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sz val="10"/>
      <color indexed="9"/>
      <name val="Times New Roman"/>
      <family val="1"/>
      <charset val="162"/>
    </font>
    <font>
      <b/>
      <sz val="8"/>
      <name val="Verdana"/>
      <family val="2"/>
      <charset val="162"/>
    </font>
    <font>
      <b/>
      <sz val="10"/>
      <color rgb="FFFF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4" fillId="0" borderId="0" xfId="1" applyFont="1" applyFill="1" applyAlignment="1" applyProtection="1">
      <alignment vertical="center"/>
      <protection locked="0"/>
    </xf>
    <xf numFmtId="0" fontId="2" fillId="0" borderId="0" xfId="2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8" xfId="1" applyFont="1" applyFill="1" applyBorder="1" applyAlignment="1" applyProtection="1">
      <alignment vertical="center" wrapText="1"/>
      <protection locked="0"/>
    </xf>
    <xf numFmtId="0" fontId="2" fillId="0" borderId="9" xfId="1" applyFont="1" applyFill="1" applyBorder="1" applyAlignment="1" applyProtection="1">
      <alignment vertical="center" wrapText="1"/>
      <protection locked="0"/>
    </xf>
    <xf numFmtId="165" fontId="2" fillId="0" borderId="9" xfId="1" applyNumberFormat="1" applyFont="1" applyFill="1" applyBorder="1" applyAlignment="1" applyProtection="1">
      <alignment horizontal="center" textRotation="90"/>
      <protection locked="0"/>
    </xf>
    <xf numFmtId="0" fontId="5" fillId="0" borderId="9" xfId="1" applyFont="1" applyFill="1" applyBorder="1" applyAlignment="1" applyProtection="1">
      <alignment textRotation="90"/>
      <protection locked="0"/>
    </xf>
    <xf numFmtId="0" fontId="3" fillId="0" borderId="10" xfId="1" applyFont="1" applyFill="1" applyBorder="1" applyAlignment="1" applyProtection="1">
      <alignment textRotation="90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14" xfId="2" applyNumberFormat="1" applyFont="1" applyFill="1" applyBorder="1" applyAlignment="1" applyProtection="1">
      <alignment horizontal="center" vertical="center" shrinkToFit="1"/>
      <protection locked="0"/>
    </xf>
    <xf numFmtId="0" fontId="3" fillId="0" borderId="15" xfId="2" applyNumberFormat="1" applyFont="1" applyFill="1" applyBorder="1" applyAlignment="1" applyProtection="1">
      <alignment horizontal="center" vertical="center" shrinkToFit="1"/>
      <protection locked="0"/>
    </xf>
    <xf numFmtId="0" fontId="3" fillId="0" borderId="16" xfId="2" applyNumberFormat="1" applyFont="1" applyFill="1" applyBorder="1" applyAlignment="1" applyProtection="1">
      <alignment horizontal="center" vertical="center" shrinkToFit="1"/>
      <protection locked="0"/>
    </xf>
    <xf numFmtId="0" fontId="6" fillId="0" borderId="14" xfId="1" applyFont="1" applyFill="1" applyBorder="1" applyAlignment="1" applyProtection="1">
      <alignment vertical="center" wrapText="1"/>
      <protection hidden="1"/>
    </xf>
    <xf numFmtId="0" fontId="6" fillId="0" borderId="15" xfId="1" applyFont="1" applyFill="1" applyBorder="1" applyAlignment="1" applyProtection="1">
      <alignment vertical="center" wrapText="1"/>
      <protection hidden="1"/>
    </xf>
    <xf numFmtId="0" fontId="6" fillId="0" borderId="16" xfId="1" applyFont="1" applyFill="1" applyBorder="1" applyAlignment="1" applyProtection="1">
      <alignment vertical="center" wrapText="1"/>
      <protection hidden="1"/>
    </xf>
    <xf numFmtId="0" fontId="2" fillId="0" borderId="17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left" vertical="center" shrinkToFit="1"/>
      <protection locked="0"/>
    </xf>
    <xf numFmtId="0" fontId="2" fillId="0" borderId="18" xfId="1" applyFont="1" applyFill="1" applyBorder="1" applyAlignment="1" applyProtection="1">
      <alignment horizontal="left" vertical="center" shrinkToFit="1"/>
      <protection locked="0"/>
    </xf>
    <xf numFmtId="0" fontId="3" fillId="0" borderId="19" xfId="2" applyNumberFormat="1" applyFont="1" applyFill="1" applyBorder="1" applyAlignment="1" applyProtection="1">
      <alignment horizontal="center" vertical="center" shrinkToFit="1"/>
      <protection locked="0"/>
    </xf>
    <xf numFmtId="0" fontId="3" fillId="0" borderId="20" xfId="2" applyNumberFormat="1" applyFont="1" applyFill="1" applyBorder="1" applyAlignment="1" applyProtection="1">
      <alignment horizontal="center" vertical="center" shrinkToFit="1"/>
      <protection locked="0"/>
    </xf>
    <xf numFmtId="0" fontId="3" fillId="0" borderId="21" xfId="2" applyNumberFormat="1" applyFont="1" applyFill="1" applyBorder="1" applyAlignment="1" applyProtection="1">
      <alignment horizontal="center" vertical="center" shrinkToFit="1"/>
      <protection locked="0"/>
    </xf>
    <xf numFmtId="0" fontId="6" fillId="0" borderId="19" xfId="1" applyFont="1" applyFill="1" applyBorder="1" applyAlignment="1" applyProtection="1">
      <alignment vertical="center" wrapText="1"/>
      <protection hidden="1"/>
    </xf>
    <xf numFmtId="0" fontId="6" fillId="0" borderId="20" xfId="1" applyFont="1" applyFill="1" applyBorder="1" applyAlignment="1" applyProtection="1">
      <alignment vertical="center" wrapText="1"/>
      <protection hidden="1"/>
    </xf>
    <xf numFmtId="0" fontId="6" fillId="0" borderId="21" xfId="1" applyFont="1" applyFill="1" applyBorder="1" applyAlignment="1" applyProtection="1">
      <alignment vertical="center" wrapText="1"/>
      <protection hidden="1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vertical="center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vertical="center"/>
      <protection hidden="1"/>
    </xf>
    <xf numFmtId="0" fontId="8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7" fillId="0" borderId="0" xfId="1" applyFont="1" applyFill="1" applyAlignment="1" applyProtection="1">
      <alignment horizontal="center" vertical="center"/>
      <protection locked="0"/>
    </xf>
    <xf numFmtId="0" fontId="3" fillId="0" borderId="0" xfId="2" applyFont="1" applyFill="1" applyAlignment="1" applyProtection="1">
      <alignment vertical="center"/>
      <protection locked="0"/>
    </xf>
    <xf numFmtId="0" fontId="9" fillId="0" borderId="0" xfId="2" applyFont="1" applyFill="1" applyAlignment="1" applyProtection="1">
      <alignment horizontal="left" vertical="center"/>
      <protection locked="0"/>
    </xf>
    <xf numFmtId="0" fontId="10" fillId="0" borderId="0" xfId="2" applyFont="1" applyFill="1" applyAlignment="1" applyProtection="1">
      <alignment vertical="center"/>
      <protection locked="0"/>
    </xf>
    <xf numFmtId="0" fontId="11" fillId="0" borderId="0" xfId="2" applyFont="1" applyAlignment="1">
      <alignment vertical="center"/>
    </xf>
    <xf numFmtId="0" fontId="1" fillId="0" borderId="0" xfId="2" applyAlignment="1">
      <alignment vertical="center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2" fillId="0" borderId="9" xfId="1" applyFont="1" applyFill="1" applyBorder="1" applyAlignment="1" applyProtection="1">
      <alignment horizontal="left" vertical="center" shrinkToFit="1"/>
      <protection locked="0"/>
    </xf>
    <xf numFmtId="0" fontId="2" fillId="0" borderId="10" xfId="1" applyFont="1" applyFill="1" applyBorder="1" applyAlignment="1" applyProtection="1">
      <alignment horizontal="left" vertical="center" shrinkToFit="1"/>
      <protection locked="0"/>
    </xf>
    <xf numFmtId="0" fontId="3" fillId="0" borderId="22" xfId="2" applyNumberFormat="1" applyFont="1" applyFill="1" applyBorder="1" applyAlignment="1" applyProtection="1">
      <alignment horizontal="center" vertical="center" shrinkToFit="1"/>
      <protection locked="0"/>
    </xf>
    <xf numFmtId="0" fontId="3" fillId="0" borderId="23" xfId="2" applyNumberFormat="1" applyFont="1" applyFill="1" applyBorder="1" applyAlignment="1" applyProtection="1">
      <alignment horizontal="center" vertical="center" shrinkToFit="1"/>
      <protection locked="0"/>
    </xf>
    <xf numFmtId="0" fontId="3" fillId="0" borderId="24" xfId="2" applyNumberFormat="1" applyFont="1" applyFill="1" applyBorder="1" applyAlignment="1" applyProtection="1">
      <alignment horizontal="center" vertical="center" shrinkToFit="1"/>
      <protection locked="0"/>
    </xf>
    <xf numFmtId="0" fontId="6" fillId="0" borderId="22" xfId="1" applyFont="1" applyFill="1" applyBorder="1" applyAlignment="1" applyProtection="1">
      <alignment vertical="center" wrapText="1"/>
      <protection hidden="1"/>
    </xf>
    <xf numFmtId="0" fontId="6" fillId="0" borderId="23" xfId="1" applyFont="1" applyFill="1" applyBorder="1" applyAlignment="1" applyProtection="1">
      <alignment vertical="center" wrapText="1"/>
      <protection hidden="1"/>
    </xf>
    <xf numFmtId="0" fontId="6" fillId="0" borderId="24" xfId="1" applyFont="1" applyFill="1" applyBorder="1" applyAlignment="1" applyProtection="1">
      <alignment vertical="center" wrapText="1"/>
      <protection hidden="1"/>
    </xf>
    <xf numFmtId="0" fontId="12" fillId="0" borderId="3" xfId="1" applyFont="1" applyFill="1" applyBorder="1" applyAlignment="1" applyProtection="1">
      <alignment horizontal="left" vertical="center" shrinkToFit="1"/>
      <protection locked="0"/>
    </xf>
    <xf numFmtId="0" fontId="12" fillId="0" borderId="4" xfId="1" applyFont="1" applyFill="1" applyBorder="1" applyAlignment="1" applyProtection="1">
      <alignment horizontal="left" vertical="center" shrinkToFit="1"/>
      <protection locked="0"/>
    </xf>
    <xf numFmtId="14" fontId="2" fillId="0" borderId="0" xfId="1" applyNumberFormat="1" applyFont="1" applyFill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9" fillId="0" borderId="0" xfId="1" applyFont="1" applyFill="1" applyAlignment="1" applyProtection="1">
      <alignment vertical="center"/>
      <protection locked="0"/>
    </xf>
    <xf numFmtId="166" fontId="2" fillId="0" borderId="0" xfId="1" applyNumberFormat="1" applyFont="1" applyFill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Alignment="1" applyProtection="1">
      <alignment horizontal="left" vertical="center"/>
      <protection locked="0"/>
    </xf>
    <xf numFmtId="14" fontId="3" fillId="0" borderId="0" xfId="1" applyNumberFormat="1" applyFont="1" applyFill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9" fillId="0" borderId="0" xfId="2" applyFont="1" applyFill="1" applyAlignment="1" applyProtection="1">
      <alignment vertical="center"/>
      <protection locked="0"/>
    </xf>
    <xf numFmtId="0" fontId="2" fillId="0" borderId="2" xfId="1" applyFont="1" applyFill="1" applyBorder="1" applyAlignment="1" applyProtection="1">
      <alignment horizontal="left" vertical="center"/>
      <protection locked="0"/>
    </xf>
    <xf numFmtId="0" fontId="2" fillId="0" borderId="3" xfId="1" applyFont="1" applyFill="1" applyBorder="1" applyAlignment="1" applyProtection="1">
      <alignment horizontal="left" vertical="center"/>
      <protection locked="0"/>
    </xf>
    <xf numFmtId="0" fontId="13" fillId="0" borderId="3" xfId="1" applyFont="1" applyFill="1" applyBorder="1" applyAlignment="1" applyProtection="1">
      <alignment horizontal="center" vertical="center" wrapText="1"/>
      <protection hidden="1"/>
    </xf>
    <xf numFmtId="0" fontId="13" fillId="0" borderId="4" xfId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Fill="1" applyAlignment="1" applyProtection="1">
      <alignment horizontal="center" vertical="center"/>
      <protection locked="0"/>
    </xf>
    <xf numFmtId="164" fontId="3" fillId="0" borderId="5" xfId="2" applyNumberFormat="1" applyFont="1" applyFill="1" applyBorder="1" applyAlignment="1" applyProtection="1">
      <alignment horizontal="center" vertical="center"/>
      <protection hidden="1"/>
    </xf>
    <xf numFmtId="164" fontId="3" fillId="0" borderId="6" xfId="2" applyNumberFormat="1" applyFont="1" applyFill="1" applyBorder="1" applyAlignment="1" applyProtection="1">
      <alignment horizontal="center" vertical="center"/>
      <protection hidden="1"/>
    </xf>
    <xf numFmtId="164" fontId="3" fillId="0" borderId="7" xfId="2" applyNumberFormat="1" applyFont="1" applyFill="1" applyBorder="1" applyAlignment="1" applyProtection="1">
      <alignment horizontal="center" vertical="center"/>
      <protection hidden="1"/>
    </xf>
    <xf numFmtId="0" fontId="2" fillId="0" borderId="8" xfId="1" applyFont="1" applyFill="1" applyBorder="1" applyAlignment="1" applyProtection="1">
      <alignment horizontal="left" vertical="center"/>
      <protection locked="0"/>
    </xf>
    <xf numFmtId="0" fontId="2" fillId="0" borderId="9" xfId="1" applyFont="1" applyFill="1" applyBorder="1" applyAlignment="1" applyProtection="1">
      <alignment horizontal="left" vertical="center"/>
      <protection locked="0"/>
    </xf>
    <xf numFmtId="0" fontId="3" fillId="0" borderId="9" xfId="1" applyFont="1" applyFill="1" applyBorder="1" applyAlignment="1" applyProtection="1">
      <alignment horizontal="center" vertical="center"/>
      <protection hidden="1"/>
    </xf>
    <xf numFmtId="0" fontId="3" fillId="0" borderId="10" xfId="1" applyFont="1" applyFill="1" applyBorder="1" applyAlignment="1" applyProtection="1">
      <alignment horizontal="center" vertical="center"/>
      <protection hidden="1"/>
    </xf>
    <xf numFmtId="0" fontId="3" fillId="0" borderId="11" xfId="1" applyFont="1" applyFill="1" applyBorder="1" applyAlignment="1" applyProtection="1">
      <alignment horizontal="center" vertical="center"/>
      <protection locked="0"/>
    </xf>
    <xf numFmtId="0" fontId="3" fillId="0" borderId="12" xfId="1" applyFont="1" applyFill="1" applyBorder="1" applyAlignment="1" applyProtection="1">
      <alignment horizontal="center" vertical="center"/>
      <protection locked="0"/>
    </xf>
    <xf numFmtId="0" fontId="3" fillId="0" borderId="13" xfId="1" applyFont="1" applyFill="1" applyBorder="1" applyAlignment="1" applyProtection="1">
      <alignment horizontal="center" vertical="center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Fill="1" applyBorder="1" applyAlignment="1" applyProtection="1">
      <alignment horizontal="center" vertical="center" wrapText="1"/>
      <protection locked="0"/>
    </xf>
    <xf numFmtId="0" fontId="2" fillId="0" borderId="3" xfId="1" applyFont="1" applyFill="1" applyBorder="1" applyAlignment="1" applyProtection="1">
      <alignment horizontal="center" vertical="center"/>
      <protection locked="0"/>
    </xf>
    <xf numFmtId="0" fontId="2" fillId="0" borderId="4" xfId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Font="1" applyFill="1" applyBorder="1" applyAlignment="1" applyProtection="1">
      <alignment horizontal="center" vertical="center"/>
      <protection hidden="1"/>
    </xf>
  </cellXfs>
  <cellStyles count="3">
    <cellStyle name="Normal" xfId="0" builtinId="0"/>
    <cellStyle name="Normal 2" xfId="2"/>
    <cellStyle name="Normal_Sayfa1" xfId="1"/>
  </cellStyles>
  <dxfs count="6"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lasim/Documents%20and%20Settings/Pozluk7/Local%20Settings/Temporary%20Internet%20Files/Content.IE5/V2KBOVLC/s&#252;rekli%20i&#351;&#231;iler/Puantaj%202011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önem"/>
      <sheetName val="Puantaj"/>
    </sheetNames>
    <sheetDataSet>
      <sheetData sheetId="0">
        <row r="1">
          <cell r="E1" t="str">
            <v>15 Ocak-14 Şubat</v>
          </cell>
        </row>
        <row r="2">
          <cell r="E2" t="str">
            <v>15 Şubat-14 Mart</v>
          </cell>
        </row>
        <row r="3">
          <cell r="E3" t="str">
            <v>15 Mart-14 Nisan</v>
          </cell>
        </row>
        <row r="4">
          <cell r="E4" t="str">
            <v>15 Nisan-14 Mayıs</v>
          </cell>
        </row>
        <row r="5">
          <cell r="E5" t="str">
            <v>15 Mayıs-14 Haziran</v>
          </cell>
        </row>
        <row r="6">
          <cell r="E6" t="str">
            <v>15 Haziran-14 Temmuz</v>
          </cell>
        </row>
        <row r="7">
          <cell r="E7" t="str">
            <v>15 Temmuz-14 Ağustos</v>
          </cell>
        </row>
        <row r="8">
          <cell r="E8" t="str">
            <v>15 Ağustos-14 Eylül</v>
          </cell>
        </row>
        <row r="9">
          <cell r="E9" t="str">
            <v>15 Eylül-14 Ekim</v>
          </cell>
        </row>
        <row r="10">
          <cell r="E10" t="str">
            <v>15 Ekim-14 Kasım</v>
          </cell>
        </row>
        <row r="11">
          <cell r="E11" t="str">
            <v>15 Kasım-14 Aralık</v>
          </cell>
        </row>
        <row r="12">
          <cell r="E12" t="str">
            <v>15 Aralık-14 Ocak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7"/>
  <sheetViews>
    <sheetView showGridLines="0" showZeros="0" tabSelected="1" zoomScale="115" zoomScaleNormal="115" zoomScaleSheetLayoutView="100" workbookViewId="0">
      <selection activeCell="AJ2" sqref="AJ2:AO2"/>
    </sheetView>
  </sheetViews>
  <sheetFormatPr defaultRowHeight="12.75" outlineLevelCol="1" x14ac:dyDescent="0.25"/>
  <cols>
    <col min="1" max="1" width="4.85546875" style="2" customWidth="1"/>
    <col min="2" max="2" width="12.140625" style="2" customWidth="1"/>
    <col min="3" max="3" width="13.85546875" style="2" customWidth="1"/>
    <col min="4" max="4" width="14.5703125" style="2" customWidth="1"/>
    <col min="5" max="22" width="2.7109375" style="2" customWidth="1"/>
    <col min="23" max="23" width="2.7109375" style="2" customWidth="1" outlineLevel="1"/>
    <col min="24" max="35" width="2.7109375" style="2" customWidth="1"/>
    <col min="36" max="40" width="3.7109375" style="2" customWidth="1"/>
    <col min="41" max="41" width="4.7109375" style="2" customWidth="1"/>
    <col min="42" max="42" width="10.42578125" style="2" bestFit="1" customWidth="1"/>
    <col min="43" max="16384" width="9.140625" style="2"/>
  </cols>
  <sheetData>
    <row r="1" spans="1:41" ht="27.75" customHeight="1" thickTop="1" x14ac:dyDescent="0.25">
      <c r="A1" s="62" t="s">
        <v>3</v>
      </c>
      <c r="B1" s="63"/>
      <c r="C1" s="64" t="s">
        <v>40</v>
      </c>
      <c r="D1" s="64"/>
      <c r="E1" s="64"/>
      <c r="F1" s="64"/>
      <c r="G1" s="65"/>
      <c r="H1" s="66" t="s">
        <v>4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1"/>
      <c r="AE1" s="1"/>
      <c r="AF1" s="1"/>
      <c r="AJ1" s="67">
        <f ca="1">TODAY()</f>
        <v>43207</v>
      </c>
      <c r="AK1" s="68"/>
      <c r="AL1" s="68"/>
      <c r="AM1" s="68"/>
      <c r="AN1" s="68"/>
      <c r="AO1" s="69"/>
    </row>
    <row r="2" spans="1:41" ht="24.75" customHeight="1" thickBot="1" x14ac:dyDescent="0.3">
      <c r="A2" s="70" t="s">
        <v>5</v>
      </c>
      <c r="B2" s="71"/>
      <c r="C2" s="72" t="s">
        <v>6</v>
      </c>
      <c r="D2" s="72"/>
      <c r="E2" s="72"/>
      <c r="F2" s="72"/>
      <c r="G2" s="7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74" t="s">
        <v>7</v>
      </c>
      <c r="AK2" s="75"/>
      <c r="AL2" s="75"/>
      <c r="AM2" s="75"/>
      <c r="AN2" s="75"/>
      <c r="AO2" s="76"/>
    </row>
    <row r="3" spans="1:41" ht="14.25" thickTop="1" thickBot="1" x14ac:dyDescent="0.3">
      <c r="A3" s="3"/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4"/>
      <c r="AK3" s="4"/>
      <c r="AL3" s="4"/>
      <c r="AM3" s="4"/>
      <c r="AN3" s="4"/>
      <c r="AO3" s="4"/>
    </row>
    <row r="4" spans="1:41" ht="13.5" customHeight="1" thickTop="1" x14ac:dyDescent="0.25">
      <c r="A4" s="77" t="s">
        <v>8</v>
      </c>
      <c r="B4" s="78"/>
      <c r="C4" s="78"/>
      <c r="D4" s="78"/>
      <c r="E4" s="78" t="s">
        <v>9</v>
      </c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9" t="s">
        <v>10</v>
      </c>
      <c r="AK4" s="79"/>
      <c r="AL4" s="79"/>
      <c r="AM4" s="79"/>
      <c r="AN4" s="79"/>
      <c r="AO4" s="80"/>
    </row>
    <row r="5" spans="1:41" ht="100.5" customHeight="1" thickBot="1" x14ac:dyDescent="0.3">
      <c r="A5" s="5" t="s">
        <v>0</v>
      </c>
      <c r="B5" s="6" t="s">
        <v>11</v>
      </c>
      <c r="C5" s="6" t="s">
        <v>1</v>
      </c>
      <c r="D5" s="6" t="s">
        <v>2</v>
      </c>
      <c r="E5" s="7">
        <v>43174</v>
      </c>
      <c r="F5" s="7">
        <v>43175</v>
      </c>
      <c r="G5" s="7">
        <v>43176</v>
      </c>
      <c r="H5" s="7">
        <v>43177</v>
      </c>
      <c r="I5" s="7">
        <v>43178</v>
      </c>
      <c r="J5" s="7">
        <v>43179</v>
      </c>
      <c r="K5" s="7">
        <v>43180</v>
      </c>
      <c r="L5" s="7">
        <v>43181</v>
      </c>
      <c r="M5" s="7">
        <v>43182</v>
      </c>
      <c r="N5" s="7">
        <v>43183</v>
      </c>
      <c r="O5" s="7">
        <v>43184</v>
      </c>
      <c r="P5" s="7">
        <v>43185</v>
      </c>
      <c r="Q5" s="7">
        <v>43186</v>
      </c>
      <c r="R5" s="7">
        <v>43187</v>
      </c>
      <c r="S5" s="7">
        <v>43188</v>
      </c>
      <c r="T5" s="7">
        <v>43189</v>
      </c>
      <c r="U5" s="7">
        <v>43190</v>
      </c>
      <c r="V5" s="7">
        <v>43191</v>
      </c>
      <c r="W5" s="7">
        <v>43192</v>
      </c>
      <c r="X5" s="7">
        <v>43193</v>
      </c>
      <c r="Y5" s="7">
        <v>43194</v>
      </c>
      <c r="Z5" s="7">
        <v>43195</v>
      </c>
      <c r="AA5" s="7">
        <v>43196</v>
      </c>
      <c r="AB5" s="7">
        <v>43197</v>
      </c>
      <c r="AC5" s="7">
        <v>43198</v>
      </c>
      <c r="AD5" s="7">
        <v>43199</v>
      </c>
      <c r="AE5" s="7">
        <v>43200</v>
      </c>
      <c r="AF5" s="7">
        <v>43201</v>
      </c>
      <c r="AG5" s="7">
        <v>43202</v>
      </c>
      <c r="AH5" s="7">
        <v>43203</v>
      </c>
      <c r="AI5" s="7">
        <v>43204</v>
      </c>
      <c r="AJ5" s="8" t="s">
        <v>12</v>
      </c>
      <c r="AK5" s="8" t="s">
        <v>13</v>
      </c>
      <c r="AL5" s="8" t="s">
        <v>14</v>
      </c>
      <c r="AM5" s="8" t="s">
        <v>15</v>
      </c>
      <c r="AN5" s="8" t="s">
        <v>16</v>
      </c>
      <c r="AO5" s="9" t="s">
        <v>10</v>
      </c>
    </row>
    <row r="6" spans="1:41" ht="13.5" thickTop="1" x14ac:dyDescent="0.25">
      <c r="A6" s="10">
        <v>1</v>
      </c>
      <c r="B6" s="51" t="s">
        <v>42</v>
      </c>
      <c r="C6" s="51" t="s">
        <v>41</v>
      </c>
      <c r="D6" s="52" t="s">
        <v>41</v>
      </c>
      <c r="E6" s="11" t="s">
        <v>17</v>
      </c>
      <c r="F6" s="12" t="s">
        <v>17</v>
      </c>
      <c r="G6" s="12" t="s">
        <v>17</v>
      </c>
      <c r="H6" s="12" t="s">
        <v>17</v>
      </c>
      <c r="I6" s="12" t="s">
        <v>17</v>
      </c>
      <c r="J6" s="12" t="s">
        <v>17</v>
      </c>
      <c r="K6" s="12" t="s">
        <v>17</v>
      </c>
      <c r="L6" s="12" t="s">
        <v>17</v>
      </c>
      <c r="M6" s="12" t="s">
        <v>17</v>
      </c>
      <c r="N6" s="12" t="s">
        <v>17</v>
      </c>
      <c r="O6" s="12" t="s">
        <v>17</v>
      </c>
      <c r="P6" s="12" t="s">
        <v>17</v>
      </c>
      <c r="Q6" s="12" t="s">
        <v>17</v>
      </c>
      <c r="R6" s="12" t="s">
        <v>17</v>
      </c>
      <c r="S6" s="12" t="s">
        <v>17</v>
      </c>
      <c r="T6" s="12" t="s">
        <v>17</v>
      </c>
      <c r="U6" s="12" t="s">
        <v>17</v>
      </c>
      <c r="V6" s="12" t="s">
        <v>17</v>
      </c>
      <c r="W6" s="12"/>
      <c r="X6" s="12"/>
      <c r="Y6" s="12"/>
      <c r="Z6" s="12"/>
      <c r="AA6" s="12"/>
      <c r="AB6" s="12" t="s">
        <v>43</v>
      </c>
      <c r="AC6" s="12" t="s">
        <v>43</v>
      </c>
      <c r="AD6" s="12"/>
      <c r="AE6" s="12"/>
      <c r="AF6" s="12"/>
      <c r="AG6" s="12"/>
      <c r="AH6" s="12"/>
      <c r="AI6" s="13" t="s">
        <v>43</v>
      </c>
      <c r="AJ6" s="14">
        <f>COUNTIF(E6:AI6,"D")</f>
        <v>0</v>
      </c>
      <c r="AK6" s="15">
        <f>COUNTIF(E6:AI6,"T") + COUNTBLANK(E6:AI6)</f>
        <v>13</v>
      </c>
      <c r="AL6" s="15">
        <f>COUNTIF(E6:AI6,"İ")</f>
        <v>0</v>
      </c>
      <c r="AM6" s="15">
        <f>COUNTIF(E6:AI6,"R")</f>
        <v>0</v>
      </c>
      <c r="AN6" s="15">
        <f>COUNTIF(E6:AI6,"G")</f>
        <v>0</v>
      </c>
      <c r="AO6" s="16">
        <f>SUM(AJ6:AM6)</f>
        <v>13</v>
      </c>
    </row>
    <row r="7" spans="1:41" x14ac:dyDescent="0.25">
      <c r="A7" s="17">
        <v>2</v>
      </c>
      <c r="B7" s="18"/>
      <c r="C7" s="18"/>
      <c r="D7" s="19"/>
      <c r="E7" s="20" t="s">
        <v>17</v>
      </c>
      <c r="F7" s="21" t="s">
        <v>17</v>
      </c>
      <c r="G7" s="21" t="s">
        <v>17</v>
      </c>
      <c r="H7" s="21" t="s">
        <v>17</v>
      </c>
      <c r="I7" s="21" t="s">
        <v>17</v>
      </c>
      <c r="J7" s="21" t="s">
        <v>17</v>
      </c>
      <c r="K7" s="21" t="s">
        <v>17</v>
      </c>
      <c r="L7" s="21" t="s">
        <v>17</v>
      </c>
      <c r="M7" s="21" t="s">
        <v>17</v>
      </c>
      <c r="N7" s="21" t="s">
        <v>17</v>
      </c>
      <c r="O7" s="21" t="s">
        <v>17</v>
      </c>
      <c r="P7" s="21" t="s">
        <v>17</v>
      </c>
      <c r="Q7" s="21" t="s">
        <v>17</v>
      </c>
      <c r="R7" s="21" t="s">
        <v>17</v>
      </c>
      <c r="S7" s="21" t="s">
        <v>17</v>
      </c>
      <c r="T7" s="21" t="s">
        <v>17</v>
      </c>
      <c r="U7" s="21" t="s">
        <v>17</v>
      </c>
      <c r="V7" s="21" t="s">
        <v>17</v>
      </c>
      <c r="W7" s="21"/>
      <c r="X7" s="21"/>
      <c r="Y7" s="21"/>
      <c r="Z7" s="21"/>
      <c r="AA7" s="21"/>
      <c r="AB7" s="21" t="s">
        <v>43</v>
      </c>
      <c r="AC7" s="21" t="s">
        <v>43</v>
      </c>
      <c r="AD7" s="21"/>
      <c r="AE7" s="21"/>
      <c r="AF7" s="21"/>
      <c r="AG7" s="21"/>
      <c r="AH7" s="21"/>
      <c r="AI7" s="22" t="s">
        <v>43</v>
      </c>
      <c r="AJ7" s="23">
        <f t="shared" ref="AJ7:AJ15" si="0">COUNTIF(E7:AI7,"D")</f>
        <v>0</v>
      </c>
      <c r="AK7" s="24">
        <f t="shared" ref="AK7:AK15" si="1">COUNTIF(E7:AI7,"T") + COUNTBLANK(E7:AI7)</f>
        <v>13</v>
      </c>
      <c r="AL7" s="24">
        <f t="shared" ref="AL7:AL15" si="2">COUNTIF(E7:AI7,"İ")</f>
        <v>0</v>
      </c>
      <c r="AM7" s="24">
        <f t="shared" ref="AM7:AM15" si="3">COUNTIF(E7:AI7,"R")</f>
        <v>0</v>
      </c>
      <c r="AN7" s="24">
        <f t="shared" ref="AN7:AN15" si="4">COUNTIF(E7:AI7,"G")</f>
        <v>0</v>
      </c>
      <c r="AO7" s="25">
        <f t="shared" ref="AO7:AO15" si="5">SUM(AJ7:AM7)</f>
        <v>13</v>
      </c>
    </row>
    <row r="8" spans="1:41" x14ac:dyDescent="0.25">
      <c r="A8" s="17">
        <v>3</v>
      </c>
      <c r="B8" s="18"/>
      <c r="C8" s="18"/>
      <c r="D8" s="19"/>
      <c r="E8" s="20" t="s">
        <v>17</v>
      </c>
      <c r="F8" s="21" t="s">
        <v>17</v>
      </c>
      <c r="G8" s="21" t="s">
        <v>17</v>
      </c>
      <c r="H8" s="21" t="s">
        <v>17</v>
      </c>
      <c r="I8" s="21" t="s">
        <v>17</v>
      </c>
      <c r="J8" s="21" t="s">
        <v>17</v>
      </c>
      <c r="K8" s="21" t="s">
        <v>17</v>
      </c>
      <c r="L8" s="21" t="s">
        <v>17</v>
      </c>
      <c r="M8" s="21" t="s">
        <v>17</v>
      </c>
      <c r="N8" s="21" t="s">
        <v>17</v>
      </c>
      <c r="O8" s="21" t="s">
        <v>17</v>
      </c>
      <c r="P8" s="21" t="s">
        <v>17</v>
      </c>
      <c r="Q8" s="21" t="s">
        <v>17</v>
      </c>
      <c r="R8" s="21" t="s">
        <v>17</v>
      </c>
      <c r="S8" s="21" t="s">
        <v>17</v>
      </c>
      <c r="T8" s="21" t="s">
        <v>17</v>
      </c>
      <c r="U8" s="21" t="s">
        <v>17</v>
      </c>
      <c r="V8" s="21" t="s">
        <v>17</v>
      </c>
      <c r="W8" s="21"/>
      <c r="X8" s="21"/>
      <c r="Y8" s="21"/>
      <c r="Z8" s="21"/>
      <c r="AA8" s="21"/>
      <c r="AB8" s="21" t="s">
        <v>43</v>
      </c>
      <c r="AC8" s="21" t="s">
        <v>43</v>
      </c>
      <c r="AD8" s="21"/>
      <c r="AE8" s="21"/>
      <c r="AF8" s="21"/>
      <c r="AG8" s="21"/>
      <c r="AH8" s="21"/>
      <c r="AI8" s="22" t="s">
        <v>43</v>
      </c>
      <c r="AJ8" s="23">
        <f t="shared" si="0"/>
        <v>0</v>
      </c>
      <c r="AK8" s="24">
        <f t="shared" si="1"/>
        <v>13</v>
      </c>
      <c r="AL8" s="24">
        <f t="shared" si="2"/>
        <v>0</v>
      </c>
      <c r="AM8" s="24">
        <f t="shared" si="3"/>
        <v>0</v>
      </c>
      <c r="AN8" s="24">
        <f t="shared" si="4"/>
        <v>0</v>
      </c>
      <c r="AO8" s="25">
        <f t="shared" si="5"/>
        <v>13</v>
      </c>
    </row>
    <row r="9" spans="1:41" x14ac:dyDescent="0.25">
      <c r="A9" s="17"/>
      <c r="B9" s="18"/>
      <c r="C9" s="18"/>
      <c r="D9" s="19"/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2"/>
      <c r="AJ9" s="23">
        <f t="shared" si="0"/>
        <v>0</v>
      </c>
      <c r="AK9" s="24"/>
      <c r="AL9" s="24"/>
      <c r="AM9" s="24"/>
      <c r="AN9" s="24"/>
      <c r="AO9" s="25"/>
    </row>
    <row r="10" spans="1:41" x14ac:dyDescent="0.25">
      <c r="A10" s="17"/>
      <c r="B10" s="18"/>
      <c r="C10" s="18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2"/>
      <c r="AJ10" s="23">
        <f t="shared" si="0"/>
        <v>0</v>
      </c>
      <c r="AK10" s="24"/>
      <c r="AL10" s="24"/>
      <c r="AM10" s="24"/>
      <c r="AN10" s="24"/>
      <c r="AO10" s="25"/>
    </row>
    <row r="11" spans="1:41" x14ac:dyDescent="0.25">
      <c r="A11" s="17"/>
      <c r="B11" s="18"/>
      <c r="C11" s="18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2"/>
      <c r="AJ11" s="23">
        <f t="shared" si="0"/>
        <v>0</v>
      </c>
      <c r="AK11" s="24"/>
      <c r="AL11" s="24"/>
      <c r="AM11" s="24"/>
      <c r="AN11" s="24"/>
      <c r="AO11" s="25"/>
    </row>
    <row r="12" spans="1:41" x14ac:dyDescent="0.25">
      <c r="A12" s="17"/>
      <c r="B12" s="18"/>
      <c r="C12" s="18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2"/>
      <c r="AJ12" s="23">
        <f t="shared" si="0"/>
        <v>0</v>
      </c>
      <c r="AK12" s="24"/>
      <c r="AL12" s="24"/>
      <c r="AM12" s="24"/>
      <c r="AN12" s="24"/>
      <c r="AO12" s="25"/>
    </row>
    <row r="13" spans="1:41" x14ac:dyDescent="0.25">
      <c r="A13" s="17"/>
      <c r="B13" s="18"/>
      <c r="C13" s="18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2"/>
      <c r="AJ13" s="23">
        <f t="shared" si="0"/>
        <v>0</v>
      </c>
      <c r="AK13" s="24"/>
      <c r="AL13" s="24"/>
      <c r="AM13" s="24"/>
      <c r="AN13" s="24"/>
      <c r="AO13" s="25"/>
    </row>
    <row r="14" spans="1:41" x14ac:dyDescent="0.25">
      <c r="A14" s="17"/>
      <c r="B14" s="18"/>
      <c r="C14" s="18"/>
      <c r="D14" s="19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2"/>
      <c r="AJ14" s="23">
        <f t="shared" si="0"/>
        <v>0</v>
      </c>
      <c r="AK14" s="24"/>
      <c r="AL14" s="24"/>
      <c r="AM14" s="24"/>
      <c r="AN14" s="24"/>
      <c r="AO14" s="25"/>
    </row>
    <row r="15" spans="1:41" ht="13.5" thickBot="1" x14ac:dyDescent="0.3">
      <c r="A15" s="42"/>
      <c r="B15" s="43"/>
      <c r="C15" s="43"/>
      <c r="D15" s="44"/>
      <c r="E15" s="45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7"/>
      <c r="AJ15" s="48">
        <f t="shared" si="0"/>
        <v>0</v>
      </c>
      <c r="AK15" s="49"/>
      <c r="AL15" s="49"/>
      <c r="AM15" s="49"/>
      <c r="AN15" s="49"/>
      <c r="AO15" s="50"/>
    </row>
    <row r="16" spans="1:41" ht="13.5" thickTop="1" x14ac:dyDescent="0.25">
      <c r="A16" s="26"/>
      <c r="B16" s="26"/>
      <c r="C16" s="26"/>
      <c r="D16" s="27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9"/>
      <c r="AK16" s="29"/>
      <c r="AL16" s="29"/>
      <c r="AM16" s="29"/>
      <c r="AN16" s="28"/>
      <c r="AO16" s="29"/>
    </row>
    <row r="17" spans="1:41" ht="15" x14ac:dyDescent="0.25">
      <c r="B17" s="30" t="s">
        <v>18</v>
      </c>
      <c r="C17" s="30"/>
      <c r="D17" s="31"/>
      <c r="E17" s="28"/>
      <c r="F17" s="31"/>
      <c r="G17" s="81">
        <f ca="1">AJ1</f>
        <v>43207</v>
      </c>
      <c r="H17" s="82"/>
      <c r="I17" s="32" t="s">
        <v>19</v>
      </c>
      <c r="J17" s="32"/>
      <c r="K17" s="82" t="str">
        <f>AJ2</f>
        <v>15 Mart - 14 Nisan</v>
      </c>
      <c r="L17" s="82"/>
      <c r="M17" s="82"/>
      <c r="N17" s="82"/>
      <c r="O17" s="82"/>
      <c r="P17" s="82"/>
      <c r="Q17" s="82"/>
      <c r="R17" s="30" t="s">
        <v>20</v>
      </c>
      <c r="S17" s="30"/>
      <c r="T17" s="30"/>
      <c r="U17" s="30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</row>
    <row r="18" spans="1:41" x14ac:dyDescent="0.25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</row>
    <row r="19" spans="1:41" ht="12.75" customHeight="1" x14ac:dyDescent="0.25">
      <c r="B19" s="33" t="s">
        <v>21</v>
      </c>
      <c r="C19" s="33"/>
      <c r="E19" s="31"/>
      <c r="F19" s="34"/>
      <c r="G19" s="34"/>
      <c r="H19" s="34"/>
      <c r="I19" s="34"/>
      <c r="J19" s="34"/>
      <c r="K19" s="31"/>
      <c r="L19" s="31"/>
      <c r="M19" s="57"/>
      <c r="N19" s="57"/>
      <c r="O19" s="57"/>
      <c r="P19" s="57"/>
      <c r="Q19" s="57"/>
      <c r="R19" s="57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3" t="s">
        <v>22</v>
      </c>
      <c r="AG19" s="31"/>
      <c r="AH19" s="31"/>
      <c r="AI19" s="31"/>
      <c r="AJ19" s="31"/>
      <c r="AK19" s="31"/>
      <c r="AL19" s="31"/>
      <c r="AM19" s="31"/>
      <c r="AN19" s="31"/>
      <c r="AO19" s="31"/>
    </row>
    <row r="20" spans="1:41" ht="12.75" customHeight="1" x14ac:dyDescent="0.25">
      <c r="E20" s="34"/>
      <c r="F20" s="34"/>
      <c r="G20" s="34"/>
      <c r="H20" s="34"/>
      <c r="I20" s="34"/>
      <c r="J20" s="34"/>
      <c r="K20" s="34"/>
      <c r="L20" s="34"/>
      <c r="M20" s="53"/>
      <c r="N20" s="54"/>
      <c r="O20" s="54"/>
      <c r="P20" s="54"/>
      <c r="Q20" s="54"/>
      <c r="R20" s="54"/>
      <c r="S20" s="35"/>
      <c r="T20" s="35"/>
      <c r="U20" s="35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</row>
    <row r="21" spans="1:41" ht="12.75" customHeight="1" x14ac:dyDescent="0.25">
      <c r="E21" s="34"/>
      <c r="F21" s="34"/>
      <c r="G21" s="56"/>
      <c r="H21" s="56"/>
      <c r="I21" s="56"/>
      <c r="J21" s="56"/>
      <c r="K21" s="56"/>
      <c r="L21" s="56"/>
      <c r="M21" s="56"/>
      <c r="N21" s="57" t="s">
        <v>23</v>
      </c>
      <c r="O21" s="57"/>
      <c r="P21" s="57"/>
      <c r="Q21" s="57"/>
      <c r="R21" s="57"/>
      <c r="S21" s="57"/>
      <c r="T21" s="57"/>
      <c r="U21" s="57"/>
      <c r="V21" s="57"/>
      <c r="W21" s="31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</row>
    <row r="22" spans="1:41" ht="12.75" customHeight="1" x14ac:dyDescent="0.25">
      <c r="B22" s="2" t="s">
        <v>24</v>
      </c>
      <c r="D22" s="58"/>
      <c r="E22" s="58"/>
      <c r="F22" s="58"/>
      <c r="G22" s="58"/>
      <c r="H22" s="58"/>
      <c r="I22" s="58"/>
      <c r="J22" s="58"/>
      <c r="K22" s="34"/>
      <c r="L22" s="34"/>
      <c r="M22" s="34"/>
      <c r="N22" s="59">
        <f ca="1">TODAY()</f>
        <v>43207</v>
      </c>
      <c r="O22" s="60"/>
      <c r="P22" s="60"/>
      <c r="Q22" s="60"/>
      <c r="R22" s="60"/>
      <c r="S22" s="60"/>
      <c r="T22" s="60"/>
      <c r="U22" s="60"/>
      <c r="V22" s="60"/>
      <c r="W22" s="36"/>
      <c r="X22" s="34"/>
      <c r="Y22" s="34"/>
      <c r="Z22" s="34"/>
      <c r="AA22" s="34"/>
      <c r="AB22" s="34"/>
      <c r="AC22" s="34"/>
      <c r="AD22" s="34"/>
      <c r="AE22" s="34" t="s">
        <v>24</v>
      </c>
      <c r="AF22" s="34"/>
      <c r="AG22" s="34"/>
      <c r="AH22" s="34"/>
      <c r="AI22" s="34"/>
      <c r="AJ22" s="61"/>
      <c r="AK22" s="61"/>
      <c r="AL22" s="61"/>
      <c r="AM22" s="61"/>
      <c r="AN22" s="61"/>
      <c r="AO22" s="34"/>
    </row>
    <row r="23" spans="1:41" ht="12.75" customHeight="1" x14ac:dyDescent="0.25">
      <c r="D23" s="37"/>
      <c r="E23" s="34"/>
      <c r="F23" s="34"/>
      <c r="G23" s="34"/>
      <c r="H23" s="34"/>
      <c r="I23" s="34"/>
      <c r="J23" s="34"/>
      <c r="K23" s="34"/>
      <c r="L23" s="34"/>
      <c r="M23" s="34"/>
      <c r="N23" s="53"/>
      <c r="O23" s="54"/>
      <c r="P23" s="54"/>
      <c r="Q23" s="54"/>
      <c r="R23" s="54"/>
      <c r="S23" s="54"/>
      <c r="T23" s="54"/>
      <c r="U23" s="54"/>
      <c r="V23" s="54"/>
      <c r="W23" s="35"/>
      <c r="X23" s="34"/>
      <c r="Y23" s="34"/>
      <c r="Z23" s="34"/>
      <c r="AA23" s="34"/>
      <c r="AB23" s="34"/>
      <c r="AC23" s="34"/>
      <c r="AD23" s="34"/>
      <c r="AE23" s="34"/>
      <c r="AF23" s="34"/>
      <c r="AJ23" s="55"/>
      <c r="AK23" s="55"/>
      <c r="AL23" s="55"/>
      <c r="AM23" s="55"/>
      <c r="AN23" s="55"/>
      <c r="AO23" s="34"/>
    </row>
    <row r="24" spans="1:41" ht="12.75" customHeight="1" x14ac:dyDescent="0.25">
      <c r="B24" s="2" t="s">
        <v>25</v>
      </c>
      <c r="D24" s="38"/>
      <c r="E24" s="34"/>
      <c r="F24" s="34"/>
      <c r="G24" s="54"/>
      <c r="H24" s="54"/>
      <c r="I24" s="54"/>
      <c r="J24" s="54"/>
      <c r="K24" s="54"/>
      <c r="L24" s="54"/>
      <c r="M24" s="5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 t="s">
        <v>25</v>
      </c>
      <c r="AF24" s="34"/>
      <c r="AJ24" s="55"/>
      <c r="AK24" s="55"/>
      <c r="AL24" s="55"/>
      <c r="AM24" s="55"/>
      <c r="AN24" s="55"/>
      <c r="AO24" s="34"/>
    </row>
    <row r="25" spans="1:41" ht="12.75" customHeight="1" x14ac:dyDescent="0.25"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5"/>
      <c r="AJ25" s="34"/>
      <c r="AK25" s="34"/>
      <c r="AL25" s="34"/>
      <c r="AM25" s="34"/>
      <c r="AN25" s="34"/>
      <c r="AO25" s="34"/>
    </row>
    <row r="26" spans="1:41" x14ac:dyDescent="0.25">
      <c r="B26" s="2" t="s">
        <v>26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 t="s">
        <v>26</v>
      </c>
      <c r="AF26" s="34"/>
      <c r="AG26" s="34"/>
      <c r="AH26" s="34"/>
      <c r="AI26" s="35"/>
      <c r="AJ26" s="34"/>
      <c r="AK26" s="34"/>
      <c r="AM26" s="34"/>
      <c r="AN26" s="34"/>
      <c r="AO26" s="34"/>
    </row>
    <row r="27" spans="1:41" x14ac:dyDescent="0.25">
      <c r="AL27" s="39"/>
    </row>
    <row r="28" spans="1:41" x14ac:dyDescent="0.25">
      <c r="A28" s="2" t="s">
        <v>27</v>
      </c>
      <c r="AN28" s="34"/>
    </row>
    <row r="29" spans="1:41" x14ac:dyDescent="0.25">
      <c r="A29" s="2" t="s">
        <v>28</v>
      </c>
      <c r="AN29" s="34"/>
    </row>
    <row r="30" spans="1:41" x14ac:dyDescent="0.25">
      <c r="A30" s="2" t="s">
        <v>29</v>
      </c>
      <c r="AN30" s="34"/>
    </row>
    <row r="31" spans="1:41" x14ac:dyDescent="0.25">
      <c r="A31" s="2" t="s">
        <v>30</v>
      </c>
      <c r="AN31" s="34"/>
    </row>
    <row r="32" spans="1:41" x14ac:dyDescent="0.25">
      <c r="A32" s="2" t="s">
        <v>31</v>
      </c>
      <c r="AN32" s="34"/>
    </row>
    <row r="33" spans="1:1" x14ac:dyDescent="0.25">
      <c r="A33" s="40" t="s">
        <v>32</v>
      </c>
    </row>
    <row r="34" spans="1:1" x14ac:dyDescent="0.25">
      <c r="A34" s="41"/>
    </row>
    <row r="35" spans="1:1" x14ac:dyDescent="0.25">
      <c r="A35" s="40" t="s">
        <v>33</v>
      </c>
    </row>
    <row r="36" spans="1:1" x14ac:dyDescent="0.25">
      <c r="A36" s="41"/>
    </row>
    <row r="37" spans="1:1" x14ac:dyDescent="0.25">
      <c r="A37" s="40" t="s">
        <v>34</v>
      </c>
    </row>
    <row r="38" spans="1:1" x14ac:dyDescent="0.25">
      <c r="A38" s="41"/>
    </row>
    <row r="39" spans="1:1" x14ac:dyDescent="0.25">
      <c r="A39" s="40" t="s">
        <v>35</v>
      </c>
    </row>
    <row r="40" spans="1:1" x14ac:dyDescent="0.25">
      <c r="A40" s="41"/>
    </row>
    <row r="41" spans="1:1" x14ac:dyDescent="0.25">
      <c r="A41" s="40" t="s">
        <v>36</v>
      </c>
    </row>
    <row r="42" spans="1:1" x14ac:dyDescent="0.25">
      <c r="A42" s="41"/>
    </row>
    <row r="43" spans="1:1" x14ac:dyDescent="0.25">
      <c r="A43" s="40" t="s">
        <v>37</v>
      </c>
    </row>
    <row r="44" spans="1:1" x14ac:dyDescent="0.25">
      <c r="A44" s="41"/>
    </row>
    <row r="45" spans="1:1" x14ac:dyDescent="0.25">
      <c r="A45" s="40" t="s">
        <v>38</v>
      </c>
    </row>
    <row r="47" spans="1:1" x14ac:dyDescent="0.25">
      <c r="A47" s="37" t="s">
        <v>39</v>
      </c>
    </row>
  </sheetData>
  <mergeCells count="23">
    <mergeCell ref="M19:R19"/>
    <mergeCell ref="A1:B1"/>
    <mergeCell ref="C1:G1"/>
    <mergeCell ref="H1:AC1"/>
    <mergeCell ref="AJ1:AO1"/>
    <mergeCell ref="A2:B2"/>
    <mergeCell ref="C2:G2"/>
    <mergeCell ref="AJ2:AO2"/>
    <mergeCell ref="A4:D4"/>
    <mergeCell ref="E4:AI4"/>
    <mergeCell ref="AJ4:AO4"/>
    <mergeCell ref="G17:H17"/>
    <mergeCell ref="K17:Q17"/>
    <mergeCell ref="N23:V23"/>
    <mergeCell ref="AJ23:AN23"/>
    <mergeCell ref="G24:M24"/>
    <mergeCell ref="AJ24:AN24"/>
    <mergeCell ref="M20:R20"/>
    <mergeCell ref="G21:M21"/>
    <mergeCell ref="N21:V21"/>
    <mergeCell ref="D22:J22"/>
    <mergeCell ref="N22:V22"/>
    <mergeCell ref="AJ22:AN22"/>
  </mergeCells>
  <conditionalFormatting sqref="E6:AI15">
    <cfRule type="cellIs" dxfId="5" priority="1" stopIfTrue="1" operator="equal">
      <formula>"T"</formula>
    </cfRule>
    <cfRule type="cellIs" dxfId="4" priority="2" stopIfTrue="1" operator="equal">
      <formula>"R"</formula>
    </cfRule>
    <cfRule type="cellIs" dxfId="3" priority="3" stopIfTrue="1" operator="equal">
      <formula>"İ"</formula>
    </cfRule>
  </conditionalFormatting>
  <dataValidations count="3">
    <dataValidation type="list" allowBlank="1" showInputMessage="1" showErrorMessage="1" sqref="AJ2">
      <formula1>#REF!</formula1>
    </dataValidation>
    <dataValidation type="textLength" allowBlank="1" showInputMessage="1" showErrorMessage="1" errorTitle="uyarı !!" error="T.C. KİMLİK NO 11 RAKAMDAN OLUŞMALIDIR.." sqref="B6:B15">
      <formula1>11</formula1>
      <formula2>11</formula2>
    </dataValidation>
    <dataValidation allowBlank="1" showInputMessage="1" showErrorMessage="1" errorTitle="uyarı !!" error="T.C. KİMLİK NO 11 RAKAMDAN OLUŞMALIDIR.." sqref="C6:C15"/>
  </dataValidations>
  <printOptions horizontalCentered="1"/>
  <pageMargins left="0.39370078740157483" right="0.39370078740157483" top="0.59055118110236227" bottom="0.39370078740157483" header="0.55118110236220474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MART 2018</vt:lpstr>
      <vt:lpstr>'MART 2018'!Yazdırma_Alanı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ARAS</dc:creator>
  <cp:lastModifiedBy>pc</cp:lastModifiedBy>
  <cp:lastPrinted>2018-04-17T05:28:15Z</cp:lastPrinted>
  <dcterms:created xsi:type="dcterms:W3CDTF">2018-04-13T08:05:05Z</dcterms:created>
  <dcterms:modified xsi:type="dcterms:W3CDTF">2018-04-17T06:08:51Z</dcterms:modified>
</cp:coreProperties>
</file>