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8475" windowHeight="5730" activeTab="0"/>
  </bookViews>
  <sheets>
    <sheet name="KANTİN KİRA TAB." sheetId="1" r:id="rId1"/>
  </sheets>
  <definedNames>
    <definedName name="_xlnm.Print_Area" localSheetId="0">'KANTİN KİRA TAB.'!$A$1:$L$10</definedName>
  </definedNames>
  <calcPr fullCalcOnLoad="1"/>
</workbook>
</file>

<file path=xl/sharedStrings.xml><?xml version="1.0" encoding="utf-8"?>
<sst xmlns="http://schemas.openxmlformats.org/spreadsheetml/2006/main" count="26" uniqueCount="22">
  <si>
    <t>OKULUN ADI</t>
  </si>
  <si>
    <t>SÖZLEŞME TARİHİ</t>
  </si>
  <si>
    <t>Sr. No.</t>
  </si>
  <si>
    <t>……………...OKULU</t>
  </si>
  <si>
    <t>………………..</t>
  </si>
  <si>
    <t>İŞLETMECİNİN 
ADI SOYADI</t>
  </si>
  <si>
    <t>İŞLETME
BEDELİ 
(A-B)= C</t>
  </si>
  <si>
    <t>S. No</t>
  </si>
  <si>
    <t>İŞLT.BED.YILLIK</t>
  </si>
  <si>
    <t>EKSİK FAZLA</t>
  </si>
  <si>
    <t>TEMİNATI
(%6 )</t>
  </si>
  <si>
    <t>……………….OKULU</t>
  </si>
  <si>
    <t>MEVCUT TEMİNAT MİKTARI</t>
  </si>
  <si>
    <t xml:space="preserve"> AYLIK
 KİRA</t>
  </si>
  <si>
    <t>AYLIK KİRA MİKTARI
 A</t>
  </si>
  <si>
    <t>OKUL PAYI 
(C % 80 ) = D</t>
  </si>
  <si>
    <t>İL
 PAYI 
(C % 10) = E</t>
  </si>
  <si>
    <t>TOPLAM
 (E+F)</t>
  </si>
  <si>
    <t>ARZ BED. 
(1 Aylık)
(%3) 
 B</t>
  </si>
  <si>
    <r>
      <rPr>
        <b/>
        <sz val="14"/>
        <color indexed="10"/>
        <rFont val="Arial Tur"/>
        <family val="0"/>
      </rPr>
      <t xml:space="preserve">ÖRNEK  </t>
    </r>
    <r>
      <rPr>
        <b/>
        <sz val="14"/>
        <rFont val="Arial Tur"/>
        <family val="0"/>
      </rPr>
      <t xml:space="preserve">
TEMİNAT HESAPLAMA  TABLOSU  </t>
    </r>
  </si>
  <si>
    <r>
      <rPr>
        <b/>
        <sz val="16"/>
        <color indexed="10"/>
        <rFont val="Arial Tur"/>
        <family val="0"/>
      </rPr>
      <t xml:space="preserve">ÖRNEK </t>
    </r>
    <r>
      <rPr>
        <b/>
        <sz val="16"/>
        <rFont val="Arial Tur"/>
        <family val="0"/>
      </rPr>
      <t xml:space="preserve"> 
 KANTİN  KİRASI  HESAPLAMA  TABLOSU </t>
    </r>
  </si>
  <si>
    <t>İLÇE 
PAYI 
(C % 10)= F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</si>
</sst>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yy;@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</numFmts>
  <fonts count="42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10"/>
      <name val="Arial Tur"/>
      <family val="0"/>
    </font>
    <font>
      <b/>
      <sz val="16"/>
      <name val="Arial Tur"/>
      <family val="0"/>
    </font>
    <font>
      <b/>
      <sz val="16"/>
      <color indexed="10"/>
      <name val="Arial Tur"/>
      <family val="0"/>
    </font>
    <font>
      <b/>
      <sz val="14"/>
      <name val="Arial Tur"/>
      <family val="0"/>
    </font>
    <font>
      <b/>
      <sz val="14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.00390625" style="0" customWidth="1"/>
    <col min="2" max="2" width="27.375" style="0" customWidth="1"/>
    <col min="3" max="3" width="22.875" style="0" customWidth="1"/>
    <col min="4" max="4" width="12.00390625" style="0" customWidth="1"/>
    <col min="5" max="5" width="9.75390625" style="0" customWidth="1"/>
    <col min="6" max="6" width="9.875" style="0" customWidth="1"/>
    <col min="7" max="7" width="9.75390625" style="0" customWidth="1"/>
    <col min="8" max="11" width="10.375" style="0" customWidth="1"/>
    <col min="12" max="12" width="1.75390625" style="0" customWidth="1"/>
  </cols>
  <sheetData>
    <row r="1" spans="1:11" ht="77.2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2.25" customHeight="1">
      <c r="A2" s="13" t="s">
        <v>2</v>
      </c>
      <c r="B2" s="13" t="s">
        <v>0</v>
      </c>
      <c r="C2" s="13" t="s">
        <v>5</v>
      </c>
      <c r="D2" s="18" t="s">
        <v>1</v>
      </c>
      <c r="E2" s="13" t="s">
        <v>14</v>
      </c>
      <c r="F2" s="13" t="s">
        <v>18</v>
      </c>
      <c r="G2" s="13" t="s">
        <v>6</v>
      </c>
      <c r="H2" s="13" t="s">
        <v>15</v>
      </c>
      <c r="I2" s="13" t="s">
        <v>16</v>
      </c>
      <c r="J2" s="13" t="s">
        <v>21</v>
      </c>
      <c r="K2" s="13" t="s">
        <v>17</v>
      </c>
      <c r="L2" s="12"/>
    </row>
    <row r="3" spans="1:12" ht="32.25" customHeight="1">
      <c r="A3" s="13"/>
      <c r="B3" s="13"/>
      <c r="C3" s="13"/>
      <c r="D3" s="19"/>
      <c r="E3" s="13"/>
      <c r="F3" s="13"/>
      <c r="G3" s="13"/>
      <c r="H3" s="13"/>
      <c r="I3" s="13"/>
      <c r="J3" s="13"/>
      <c r="K3" s="13"/>
      <c r="L3" s="12"/>
    </row>
    <row r="4" spans="1:11" ht="48.75" customHeight="1">
      <c r="A4" s="3">
        <v>1</v>
      </c>
      <c r="B4" s="2" t="s">
        <v>3</v>
      </c>
      <c r="C4" s="2" t="s">
        <v>4</v>
      </c>
      <c r="D4" s="1">
        <v>43101</v>
      </c>
      <c r="E4" s="4">
        <v>2000</v>
      </c>
      <c r="F4" s="5">
        <f>ROUND((E4*3%),2)</f>
        <v>60</v>
      </c>
      <c r="G4" s="5">
        <f>E4-F4</f>
        <v>1940</v>
      </c>
      <c r="H4" s="5">
        <f>ROUND((G4*80%),2)</f>
        <v>1552</v>
      </c>
      <c r="I4" s="5">
        <f>ROUND((G4*10%),2)</f>
        <v>194</v>
      </c>
      <c r="J4" s="5">
        <f>ROUND((G4*10%),2)</f>
        <v>194</v>
      </c>
      <c r="K4" s="5">
        <f>I4+J4</f>
        <v>388</v>
      </c>
    </row>
    <row r="5" ht="33" customHeight="1">
      <c r="F5" s="11"/>
    </row>
    <row r="6" spans="1:11" ht="60" customHeight="1">
      <c r="A6" s="14" t="s">
        <v>19</v>
      </c>
      <c r="B6" s="14"/>
      <c r="C6" s="14"/>
      <c r="D6" s="14"/>
      <c r="E6" s="14"/>
      <c r="F6" s="14"/>
      <c r="G6" s="14"/>
      <c r="H6" s="15"/>
      <c r="I6" s="6"/>
      <c r="J6" s="6"/>
      <c r="K6" s="6"/>
    </row>
    <row r="7" spans="1:9" ht="28.5" customHeight="1">
      <c r="A7" s="13" t="s">
        <v>7</v>
      </c>
      <c r="B7" s="13" t="s">
        <v>0</v>
      </c>
      <c r="C7" s="13" t="s">
        <v>5</v>
      </c>
      <c r="D7" s="18" t="s">
        <v>1</v>
      </c>
      <c r="E7" s="18" t="s">
        <v>13</v>
      </c>
      <c r="F7" s="18" t="s">
        <v>8</v>
      </c>
      <c r="G7" s="18" t="s">
        <v>10</v>
      </c>
      <c r="H7" s="18" t="s">
        <v>12</v>
      </c>
      <c r="I7" s="13" t="s">
        <v>9</v>
      </c>
    </row>
    <row r="8" spans="1:9" ht="28.5" customHeight="1">
      <c r="A8" s="13"/>
      <c r="B8" s="13"/>
      <c r="C8" s="13"/>
      <c r="D8" s="19"/>
      <c r="E8" s="19"/>
      <c r="F8" s="19"/>
      <c r="G8" s="19"/>
      <c r="H8" s="19"/>
      <c r="I8" s="13"/>
    </row>
    <row r="9" spans="1:9" ht="41.25" customHeight="1">
      <c r="A9" s="3">
        <v>6</v>
      </c>
      <c r="B9" s="7" t="s">
        <v>11</v>
      </c>
      <c r="C9" s="9" t="s">
        <v>4</v>
      </c>
      <c r="D9" s="10">
        <v>43101</v>
      </c>
      <c r="E9" s="8">
        <f>E4</f>
        <v>2000</v>
      </c>
      <c r="F9" s="8">
        <f>E9*9</f>
        <v>18000</v>
      </c>
      <c r="G9" s="8">
        <f>ROUND((F9*0.06),2)</f>
        <v>1080</v>
      </c>
      <c r="H9" s="8">
        <v>270.3</v>
      </c>
      <c r="I9" s="8">
        <f>H9-G9</f>
        <v>-809.7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</sheetData>
  <sheetProtection/>
  <mergeCells count="23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1:K1"/>
    <mergeCell ref="I2:I3"/>
    <mergeCell ref="J2:J3"/>
    <mergeCell ref="K2:K3"/>
    <mergeCell ref="A2:A3"/>
    <mergeCell ref="B2:B3"/>
    <mergeCell ref="C2:C3"/>
    <mergeCell ref="D2:D3"/>
    <mergeCell ref="L2:L3"/>
    <mergeCell ref="E2:E3"/>
    <mergeCell ref="F2:F3"/>
    <mergeCell ref="G2:G3"/>
    <mergeCell ref="H2:H3"/>
    <mergeCell ref="A6:H6"/>
  </mergeCells>
  <conditionalFormatting sqref="B9:I9">
    <cfRule type="expression" priority="2" dxfId="1" stopIfTrue="1">
      <formula>$I9&lt;0</formula>
    </cfRule>
  </conditionalFormatting>
  <printOptions horizontalCentered="1"/>
  <pageMargins left="0" right="0" top="0.1968503937007874" bottom="0" header="0.1968503937007874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mebilce</dc:creator>
  <cp:keywords/>
  <dc:description/>
  <cp:lastModifiedBy>My</cp:lastModifiedBy>
  <cp:lastPrinted>2018-05-07T09:01:43Z</cp:lastPrinted>
  <dcterms:created xsi:type="dcterms:W3CDTF">2005-02-16T06:33:33Z</dcterms:created>
  <dcterms:modified xsi:type="dcterms:W3CDTF">2018-05-07T13:45:00Z</dcterms:modified>
  <cp:category/>
  <cp:version/>
  <cp:contentType/>
  <cp:contentStatus/>
</cp:coreProperties>
</file>