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1940" tabRatio="903"/>
  </bookViews>
  <sheets>
    <sheet name="KİRA BEDELİ HESAPLAMA" sheetId="14" r:id="rId1"/>
  </sheets>
  <definedNames>
    <definedName name="_xlnm.Print_Area" localSheetId="0">'KİRA BEDELİ HESAPLAMA'!$B$1:$J$21</definedName>
  </definedNames>
  <calcPr calcId="144525"/>
</workbook>
</file>

<file path=xl/calcChain.xml><?xml version="1.0" encoding="utf-8"?>
<calcChain xmlns="http://schemas.openxmlformats.org/spreadsheetml/2006/main">
  <c r="C16" i="14" l="1"/>
  <c r="D16" i="14" s="1"/>
  <c r="C13" i="14"/>
  <c r="D13" i="14" s="1"/>
  <c r="D6" i="14"/>
  <c r="H5" i="14" l="1"/>
  <c r="F6" i="14" s="1"/>
  <c r="F7" i="14" s="1"/>
  <c r="E13" i="14"/>
  <c r="I15" i="14" s="1"/>
  <c r="F8" i="14" l="1"/>
  <c r="D7" i="14"/>
  <c r="D9" i="14" s="1"/>
  <c r="I14" i="14"/>
  <c r="I13" i="14"/>
  <c r="E16" i="14" l="1"/>
  <c r="I18" i="14" l="1"/>
  <c r="I16" i="14"/>
  <c r="I17" i="14"/>
</calcChain>
</file>

<file path=xl/sharedStrings.xml><?xml version="1.0" encoding="utf-8"?>
<sst xmlns="http://schemas.openxmlformats.org/spreadsheetml/2006/main" count="39" uniqueCount="30">
  <si>
    <t>KİRA AYI</t>
  </si>
  <si>
    <t>KİRA BEDELİ</t>
  </si>
  <si>
    <t>GERİ KALAN</t>
  </si>
  <si>
    <t>ORAN</t>
  </si>
  <si>
    <t>HESAPLARINA YATACAK</t>
  </si>
  <si>
    <t>OKUL AİLE BİRLİĞİ HESABINA</t>
  </si>
  <si>
    <r>
      <t>%</t>
    </r>
    <r>
      <rPr>
        <sz val="11"/>
        <color theme="0"/>
        <rFont val="Calibri"/>
        <family val="2"/>
        <charset val="162"/>
        <scheme val="minor"/>
      </rPr>
      <t>.</t>
    </r>
    <r>
      <rPr>
        <sz val="11"/>
        <rFont val="Calibri"/>
        <family val="2"/>
        <charset val="162"/>
        <scheme val="minor"/>
      </rPr>
      <t>10</t>
    </r>
  </si>
  <si>
    <t>İLÇE MİLLİ EĞİTİM MÜD. HESABINA</t>
  </si>
  <si>
    <t>KİRA ÖDENME SÜRESİ (AY)</t>
  </si>
  <si>
    <t>İL MİLLİ EĞİTİM MÜD. HESABINA</t>
  </si>
  <si>
    <t>Ayının 10'una kadar Mal Müdürlüğüne ödenecek</t>
  </si>
  <si>
    <r>
      <t>%</t>
    </r>
    <r>
      <rPr>
        <sz val="11"/>
        <color theme="0"/>
        <rFont val="Calibri"/>
        <family val="2"/>
        <charset val="162"/>
        <scheme val="minor"/>
      </rPr>
      <t>.</t>
    </r>
    <r>
      <rPr>
        <sz val="11"/>
        <color theme="1"/>
        <rFont val="Calibri"/>
        <family val="2"/>
        <charset val="162"/>
        <scheme val="minor"/>
      </rPr>
      <t>80</t>
    </r>
  </si>
  <si>
    <t>İÇERİDEKİ TEMİNAT MİKTARI</t>
  </si>
  <si>
    <t>YENİ SÖZLEMEYE GÖRE YATMASI GEREKEN TEMİNAT FARKI</t>
  </si>
  <si>
    <t>TOPLAM ARZ BEDELİ   (% 3)</t>
  </si>
  <si>
    <t>ŞUBAT
AYI</t>
  </si>
  <si>
    <t>BİRİNCİ ÜÇAY</t>
  </si>
  <si>
    <t>İKİNCİ ÜÇAY</t>
  </si>
  <si>
    <t>ÜÇÜNCÜ ÜÇAY</t>
  </si>
  <si>
    <t>% 3 Hazineye Arz Bedeli Düş.</t>
  </si>
  <si>
    <t>YILLIK KİRA BEDELİ TOP.</t>
  </si>
  <si>
    <t>BU SÖZLEŞMEYE GÖRE KESİN TEMİNAT MİKTARI  % 6</t>
  </si>
  <si>
    <t>MİLLİ EMLAK'A YATIRILACAK ARZ BEDELİ</t>
  </si>
  <si>
    <t>TAM 
AYLAR</t>
  </si>
  <si>
    <r>
      <rPr>
        <b/>
        <sz val="14"/>
        <color rgb="FFFF0000"/>
        <rFont val="Calibri"/>
        <family val="2"/>
        <charset val="162"/>
        <scheme val="minor"/>
      </rPr>
      <t>KİRACI :</t>
    </r>
    <r>
      <rPr>
        <b/>
        <sz val="11"/>
        <color theme="1"/>
        <rFont val="Calibri"/>
        <family val="2"/>
        <charset val="162"/>
        <scheme val="minor"/>
      </rPr>
      <t xml:space="preserve"> 9 Ay üzerinden belirlenen yıllık kira bedelinin % 3 arz bedelini </t>
    </r>
    <r>
      <rPr>
        <b/>
        <sz val="11"/>
        <color rgb="FFFF0000"/>
        <rFont val="Calibri"/>
        <family val="2"/>
        <charset val="162"/>
        <scheme val="minor"/>
      </rPr>
      <t>Peşin</t>
    </r>
    <r>
      <rPr>
        <b/>
        <sz val="11"/>
        <color theme="1"/>
        <rFont val="Calibri"/>
        <family val="2"/>
        <charset val="162"/>
        <scheme val="minor"/>
      </rPr>
      <t xml:space="preserve"> olarak veya 3'er aylık dönemler itibariyle </t>
    </r>
    <r>
      <rPr>
        <b/>
        <sz val="11"/>
        <color rgb="FFFF0000"/>
        <rFont val="Calibri"/>
        <family val="2"/>
        <charset val="162"/>
        <scheme val="minor"/>
      </rPr>
      <t>Dönemi takip eden Ayın Onuncu</t>
    </r>
    <r>
      <rPr>
        <b/>
        <sz val="11"/>
        <color theme="1"/>
        <rFont val="Calibri"/>
        <family val="2"/>
        <charset val="162"/>
        <scheme val="minor"/>
      </rPr>
      <t xml:space="preserve"> günü sonuna kadar Mal Müdürlüğü Hesabına ödeyecek ve ödeme dekontunun aslını </t>
    </r>
    <r>
      <rPr>
        <b/>
        <sz val="11"/>
        <color rgb="FFFF0000"/>
        <rFont val="Calibri"/>
        <family val="2"/>
        <charset val="162"/>
        <scheme val="minor"/>
      </rPr>
      <t>Okul Aile Birliğine / Okul Müdürlüğüne</t>
    </r>
    <r>
      <rPr>
        <b/>
        <sz val="11"/>
        <color theme="1"/>
        <rFont val="Calibri"/>
        <family val="2"/>
        <charset val="162"/>
        <scheme val="minor"/>
      </rPr>
      <t xml:space="preserve"> teslim edecektir.</t>
    </r>
  </si>
  <si>
    <t>YENİ KİRA BEDELİ (Aylık)</t>
  </si>
  <si>
    <t xml:space="preserve"> ………………………OKULU/LİSESİ  KANTİN</t>
  </si>
  <si>
    <t>Her Ayın 5 - 15 tarihleri arasında yatacak</t>
  </si>
  <si>
    <t>Ayın 5 -15 tarihleri arasında yatacak</t>
  </si>
  <si>
    <r>
      <t xml:space="preserve">            OKULLARDA BULUNAN KANTİN,AÇIK ALAN,SALON VE BENZERİ YERLERİN İŞLETME(KİRALAMA) SÖZLEŞMESİ   MADDE 6- Kira sözleşmesinin süresi 1(bir) yıldır. Kiralama işleminde ilk yıl kira bedeli ihale bedelidir. İkinci ve izleyen yıllar kira bedelleri Türkiye İstatistik Kurumunca (TÜİK) yayımlanan Üretici Fiyatları Endeksi </t>
    </r>
    <r>
      <rPr>
        <b/>
        <sz val="10"/>
        <color rgb="FFFF0000"/>
        <rFont val="Arial"/>
        <family val="2"/>
        <charset val="162"/>
      </rPr>
      <t>(ÜFE-bir önceki yılın aynı ayına göre yüzde değişim oranında</t>
    </r>
    <r>
      <rPr>
        <b/>
        <sz val="10"/>
        <color rgb="FF000000"/>
        <rFont val="Arial"/>
        <family val="2"/>
        <charset val="162"/>
      </rPr>
      <t>) artırılır.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</si>
</sst>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T\L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0" xfId="0" applyFont="1"/>
    <xf numFmtId="164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9" fontId="0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9" fontId="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9" fontId="0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9" fontId="0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9" fontId="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9" fontId="0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19" xfId="0" applyNumberFormat="1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2.42578125" style="11" customWidth="1"/>
    <col min="2" max="2" width="14.140625" style="16" customWidth="1"/>
    <col min="3" max="3" width="16" style="16" customWidth="1"/>
    <col min="4" max="5" width="15.5703125" style="11" customWidth="1"/>
    <col min="6" max="6" width="11.42578125" style="11" customWidth="1"/>
    <col min="7" max="7" width="16.28515625" style="11" customWidth="1"/>
    <col min="8" max="8" width="15.140625" style="11" customWidth="1"/>
    <col min="9" max="9" width="13.5703125" style="11" customWidth="1"/>
    <col min="10" max="10" width="15.42578125" style="11" customWidth="1"/>
    <col min="11" max="16384" width="9.140625" style="11"/>
  </cols>
  <sheetData>
    <row r="1" spans="2:10" s="1" customFormat="1" ht="21.75" customHeight="1" x14ac:dyDescent="0.25">
      <c r="B1" s="54" t="s">
        <v>26</v>
      </c>
      <c r="C1" s="54"/>
      <c r="D1" s="54"/>
      <c r="E1" s="54"/>
      <c r="F1" s="54"/>
      <c r="G1" s="54"/>
      <c r="H1" s="54"/>
      <c r="I1" s="54"/>
      <c r="J1" s="54"/>
    </row>
    <row r="2" spans="2:10" s="1" customFormat="1" ht="8.2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2:10" ht="50.25" customHeight="1" thickBot="1" x14ac:dyDescent="0.3">
      <c r="B3" s="55" t="s">
        <v>29</v>
      </c>
      <c r="C3" s="56"/>
      <c r="D3" s="56"/>
      <c r="E3" s="56"/>
      <c r="F3" s="56"/>
      <c r="G3" s="56"/>
      <c r="H3" s="56"/>
      <c r="I3" s="56"/>
      <c r="J3" s="57"/>
    </row>
    <row r="4" spans="2:10" ht="24" customHeight="1" x14ac:dyDescent="0.3">
      <c r="B4" s="41" t="s">
        <v>25</v>
      </c>
      <c r="C4" s="42"/>
      <c r="D4" s="12">
        <v>2500</v>
      </c>
      <c r="E4" s="97"/>
      <c r="F4" s="89" t="s">
        <v>22</v>
      </c>
      <c r="G4" s="89"/>
      <c r="H4" s="89"/>
      <c r="I4" s="89"/>
      <c r="J4" s="90"/>
    </row>
    <row r="5" spans="2:10" ht="24" customHeight="1" x14ac:dyDescent="0.25">
      <c r="B5" s="84" t="s">
        <v>8</v>
      </c>
      <c r="C5" s="85"/>
      <c r="D5" s="2">
        <v>9</v>
      </c>
      <c r="E5" s="98"/>
      <c r="F5" s="88" t="s">
        <v>14</v>
      </c>
      <c r="G5" s="88"/>
      <c r="H5" s="86">
        <f>D6*3/100</f>
        <v>675</v>
      </c>
      <c r="I5" s="86"/>
      <c r="J5" s="87"/>
    </row>
    <row r="6" spans="2:10" ht="24" customHeight="1" x14ac:dyDescent="0.25">
      <c r="B6" s="52" t="s">
        <v>20</v>
      </c>
      <c r="C6" s="53"/>
      <c r="D6" s="12">
        <f>D4*D5</f>
        <v>22500</v>
      </c>
      <c r="E6" s="98"/>
      <c r="F6" s="12">
        <f>H5/3</f>
        <v>225</v>
      </c>
      <c r="G6" s="5" t="s">
        <v>16</v>
      </c>
      <c r="H6" s="19" t="s">
        <v>10</v>
      </c>
      <c r="I6" s="19"/>
      <c r="J6" s="20"/>
    </row>
    <row r="7" spans="2:10" ht="24" customHeight="1" x14ac:dyDescent="0.25">
      <c r="B7" s="50" t="s">
        <v>21</v>
      </c>
      <c r="C7" s="51"/>
      <c r="D7" s="13">
        <f>D6*6/100</f>
        <v>1350</v>
      </c>
      <c r="E7" s="98"/>
      <c r="F7" s="12">
        <f>F6</f>
        <v>225</v>
      </c>
      <c r="G7" s="5" t="s">
        <v>17</v>
      </c>
      <c r="H7" s="19" t="s">
        <v>10</v>
      </c>
      <c r="I7" s="19"/>
      <c r="J7" s="20"/>
    </row>
    <row r="8" spans="2:10" ht="24" customHeight="1" x14ac:dyDescent="0.25">
      <c r="B8" s="50" t="s">
        <v>12</v>
      </c>
      <c r="C8" s="51"/>
      <c r="D8" s="39">
        <v>500</v>
      </c>
      <c r="E8" s="98"/>
      <c r="F8" s="12">
        <f>F6</f>
        <v>225</v>
      </c>
      <c r="G8" s="5" t="s">
        <v>18</v>
      </c>
      <c r="H8" s="70" t="s">
        <v>10</v>
      </c>
      <c r="I8" s="70"/>
      <c r="J8" s="71"/>
    </row>
    <row r="9" spans="2:10" ht="24" customHeight="1" thickBot="1" x14ac:dyDescent="0.3">
      <c r="B9" s="48" t="s">
        <v>13</v>
      </c>
      <c r="C9" s="49"/>
      <c r="D9" s="40">
        <f>D8-D7</f>
        <v>-850</v>
      </c>
      <c r="E9" s="98"/>
      <c r="F9" s="91" t="s">
        <v>24</v>
      </c>
      <c r="G9" s="92"/>
      <c r="H9" s="92"/>
      <c r="I9" s="92"/>
      <c r="J9" s="93"/>
    </row>
    <row r="10" spans="2:10" ht="24" customHeight="1" x14ac:dyDescent="0.25">
      <c r="B10" s="43"/>
      <c r="C10" s="43"/>
      <c r="D10" s="44"/>
      <c r="E10" s="98"/>
      <c r="F10" s="94"/>
      <c r="G10" s="95"/>
      <c r="H10" s="95"/>
      <c r="I10" s="95"/>
      <c r="J10" s="96"/>
    </row>
    <row r="11" spans="2:10" ht="24" customHeight="1" thickBot="1" x14ac:dyDescent="0.3">
      <c r="B11" s="45"/>
      <c r="C11" s="45"/>
      <c r="D11" s="46"/>
      <c r="E11" s="98"/>
      <c r="F11" s="94"/>
      <c r="G11" s="95"/>
      <c r="H11" s="95"/>
      <c r="I11" s="95"/>
      <c r="J11" s="96"/>
    </row>
    <row r="12" spans="2:10" s="3" customFormat="1" ht="45.75" customHeight="1" thickBot="1" x14ac:dyDescent="0.3">
      <c r="B12" s="7" t="s">
        <v>0</v>
      </c>
      <c r="C12" s="8" t="s">
        <v>1</v>
      </c>
      <c r="D12" s="9" t="s">
        <v>19</v>
      </c>
      <c r="E12" s="8" t="s">
        <v>2</v>
      </c>
      <c r="F12" s="8" t="s">
        <v>3</v>
      </c>
      <c r="G12" s="100" t="s">
        <v>4</v>
      </c>
      <c r="H12" s="100"/>
      <c r="I12" s="100"/>
      <c r="J12" s="10"/>
    </row>
    <row r="13" spans="2:10" ht="24" customHeight="1" x14ac:dyDescent="0.25">
      <c r="B13" s="72" t="s">
        <v>23</v>
      </c>
      <c r="C13" s="75">
        <f>D4</f>
        <v>2500</v>
      </c>
      <c r="D13" s="78">
        <f>C13*3/100</f>
        <v>75</v>
      </c>
      <c r="E13" s="78">
        <f>C13-D13</f>
        <v>2425</v>
      </c>
      <c r="F13" s="21" t="s">
        <v>11</v>
      </c>
      <c r="G13" s="22" t="s">
        <v>5</v>
      </c>
      <c r="H13" s="22"/>
      <c r="I13" s="33">
        <f>E13*80/100</f>
        <v>1940</v>
      </c>
      <c r="J13" s="81" t="s">
        <v>27</v>
      </c>
    </row>
    <row r="14" spans="2:10" ht="24" customHeight="1" x14ac:dyDescent="0.25">
      <c r="B14" s="73"/>
      <c r="C14" s="76"/>
      <c r="D14" s="79"/>
      <c r="E14" s="79"/>
      <c r="F14" s="23" t="s">
        <v>6</v>
      </c>
      <c r="G14" s="24" t="s">
        <v>7</v>
      </c>
      <c r="H14" s="24"/>
      <c r="I14" s="34">
        <f>E13*10/100</f>
        <v>242.5</v>
      </c>
      <c r="J14" s="82"/>
    </row>
    <row r="15" spans="2:10" ht="24" customHeight="1" thickBot="1" x14ac:dyDescent="0.3">
      <c r="B15" s="74"/>
      <c r="C15" s="77"/>
      <c r="D15" s="80"/>
      <c r="E15" s="80"/>
      <c r="F15" s="25" t="s">
        <v>6</v>
      </c>
      <c r="G15" s="26" t="s">
        <v>9</v>
      </c>
      <c r="H15" s="26"/>
      <c r="I15" s="35">
        <f>E13*10/100</f>
        <v>242.5</v>
      </c>
      <c r="J15" s="83"/>
    </row>
    <row r="16" spans="2:10" ht="24" customHeight="1" x14ac:dyDescent="0.25">
      <c r="B16" s="67" t="s">
        <v>15</v>
      </c>
      <c r="C16" s="61">
        <f>D4/2</f>
        <v>1250</v>
      </c>
      <c r="D16" s="64">
        <f>C16*3/100</f>
        <v>37.5</v>
      </c>
      <c r="E16" s="64">
        <f>C16-D16</f>
        <v>1212.5</v>
      </c>
      <c r="F16" s="27" t="s">
        <v>11</v>
      </c>
      <c r="G16" s="28" t="s">
        <v>5</v>
      </c>
      <c r="H16" s="28"/>
      <c r="I16" s="36">
        <f>E16*80/100</f>
        <v>970</v>
      </c>
      <c r="J16" s="58" t="s">
        <v>28</v>
      </c>
    </row>
    <row r="17" spans="2:10" ht="24" customHeight="1" x14ac:dyDescent="0.25">
      <c r="B17" s="68"/>
      <c r="C17" s="62"/>
      <c r="D17" s="65"/>
      <c r="E17" s="65"/>
      <c r="F17" s="29" t="s">
        <v>6</v>
      </c>
      <c r="G17" s="30" t="s">
        <v>7</v>
      </c>
      <c r="H17" s="30"/>
      <c r="I17" s="37">
        <f>E16*10/100</f>
        <v>121.25</v>
      </c>
      <c r="J17" s="59"/>
    </row>
    <row r="18" spans="2:10" ht="24" customHeight="1" thickBot="1" x14ac:dyDescent="0.3">
      <c r="B18" s="69"/>
      <c r="C18" s="63"/>
      <c r="D18" s="66"/>
      <c r="E18" s="66"/>
      <c r="F18" s="31" t="s">
        <v>6</v>
      </c>
      <c r="G18" s="32" t="s">
        <v>9</v>
      </c>
      <c r="H18" s="32"/>
      <c r="I18" s="38">
        <f>E16*10/100</f>
        <v>121.25</v>
      </c>
      <c r="J18" s="60"/>
    </row>
    <row r="19" spans="2:10" ht="20.25" customHeight="1" x14ac:dyDescent="0.25">
      <c r="B19" s="14"/>
      <c r="C19" s="14"/>
      <c r="D19" s="15"/>
      <c r="E19" s="15"/>
      <c r="F19" s="15"/>
      <c r="G19" s="15"/>
      <c r="H19" s="15"/>
      <c r="I19" s="15"/>
      <c r="J19" s="15"/>
    </row>
    <row r="20" spans="2:10" s="4" customFormat="1" ht="18.75" x14ac:dyDescent="0.3">
      <c r="B20" s="17"/>
      <c r="C20" s="47"/>
      <c r="D20" s="47"/>
      <c r="E20" s="18"/>
      <c r="F20" s="18"/>
      <c r="G20" s="18"/>
      <c r="H20" s="99"/>
      <c r="I20" s="99"/>
      <c r="J20" s="18"/>
    </row>
    <row r="21" spans="2:10" s="4" customFormat="1" ht="18.75" x14ac:dyDescent="0.3">
      <c r="B21" s="17"/>
      <c r="C21" s="47"/>
      <c r="D21" s="47"/>
      <c r="E21" s="18"/>
      <c r="F21" s="18"/>
      <c r="G21" s="18"/>
      <c r="H21" s="99"/>
      <c r="I21" s="99"/>
      <c r="J21" s="18"/>
    </row>
    <row r="22" spans="2:10" x14ac:dyDescent="0.25">
      <c r="B22" s="14"/>
      <c r="C22" s="14"/>
      <c r="D22" s="15"/>
      <c r="E22" s="15"/>
      <c r="F22" s="15"/>
      <c r="G22" s="15"/>
      <c r="H22" s="15"/>
      <c r="I22" s="15"/>
      <c r="J22" s="15"/>
    </row>
  </sheetData>
  <mergeCells count="30">
    <mergeCell ref="F4:J4"/>
    <mergeCell ref="F9:J11"/>
    <mergeCell ref="E4:E11"/>
    <mergeCell ref="H21:I21"/>
    <mergeCell ref="H20:I20"/>
    <mergeCell ref="G12:I12"/>
    <mergeCell ref="B1:J1"/>
    <mergeCell ref="B3:J3"/>
    <mergeCell ref="J16:J18"/>
    <mergeCell ref="C16:C18"/>
    <mergeCell ref="D16:D18"/>
    <mergeCell ref="E16:E18"/>
    <mergeCell ref="B16:B18"/>
    <mergeCell ref="H8:J8"/>
    <mergeCell ref="B13:B15"/>
    <mergeCell ref="C13:C15"/>
    <mergeCell ref="D13:D15"/>
    <mergeCell ref="E13:E15"/>
    <mergeCell ref="J13:J15"/>
    <mergeCell ref="B5:C5"/>
    <mergeCell ref="H5:J5"/>
    <mergeCell ref="F5:G5"/>
    <mergeCell ref="B4:C4"/>
    <mergeCell ref="B10:D11"/>
    <mergeCell ref="C21:D21"/>
    <mergeCell ref="C20:D20"/>
    <mergeCell ref="B9:C9"/>
    <mergeCell ref="B8:C8"/>
    <mergeCell ref="B7:C7"/>
    <mergeCell ref="B6:C6"/>
  </mergeCells>
  <pageMargins left="0.9055118110236221" right="0.11811023622047245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KİRA BEDELİ HESAPLAMA</vt:lpstr>
      <vt:lpstr>'KİRA BEDELİ HESAPLAMA'!Yazdırma_Alanı</vt:lpstr>
    </vt:vector>
  </TitlesOfParts>
  <Company>Katilimsiz.Com @ necooy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</dc:creator>
  <cp:lastModifiedBy>My</cp:lastModifiedBy>
  <cp:lastPrinted>2018-06-08T09:25:15Z</cp:lastPrinted>
  <dcterms:created xsi:type="dcterms:W3CDTF">2015-11-09T08:00:42Z</dcterms:created>
  <dcterms:modified xsi:type="dcterms:W3CDTF">2018-09-04T07:08:03Z</dcterms:modified>
</cp:coreProperties>
</file>